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\Dropbox\Website\project-management\Templates\04-cost-mgmt\"/>
    </mc:Choice>
  </mc:AlternateContent>
  <bookViews>
    <workbookView xWindow="0" yWindow="0" windowWidth="18408" windowHeight="8580" tabRatio="784"/>
  </bookViews>
  <sheets>
    <sheet name="Read ME" sheetId="17" r:id="rId1"/>
    <sheet name="Estimation Sheet" sheetId="18" r:id="rId2"/>
  </sheets>
  <definedNames>
    <definedName name="Method">#REF!</definedName>
    <definedName name="Month" localSheetId="1">#REF!</definedName>
    <definedName name="_xlnm.Print_Area" localSheetId="1">'Estimation Sheet'!$A$1:$P$40</definedName>
    <definedName name="Resource" localSheetId="1">#REF!</definedName>
    <definedName name="Resource">#REF!</definedName>
    <definedName name="Resource1" localSheetId="1">#REF!</definedName>
    <definedName name="Resource1">#REF!</definedName>
  </definedNames>
  <calcPr calcId="152511"/>
</workbook>
</file>

<file path=xl/calcChain.xml><?xml version="1.0" encoding="utf-8"?>
<calcChain xmlns="http://schemas.openxmlformats.org/spreadsheetml/2006/main">
  <c r="A14" i="18" l="1"/>
  <c r="F14" i="18"/>
  <c r="K14" i="18"/>
  <c r="P14" i="18"/>
  <c r="A9" i="18"/>
  <c r="A10" i="18"/>
  <c r="A11" i="18"/>
  <c r="A12" i="18"/>
  <c r="A13" i="18"/>
  <c r="F13" i="18" l="1"/>
  <c r="K13" i="18"/>
  <c r="P13" i="18"/>
  <c r="L4" i="18"/>
  <c r="O15" i="18"/>
  <c r="J15" i="18"/>
  <c r="E15" i="18"/>
  <c r="K10" i="18"/>
  <c r="K11" i="18"/>
  <c r="K12" i="18"/>
  <c r="K9" i="18"/>
  <c r="K15" i="18" s="1"/>
  <c r="F12" i="18" l="1"/>
  <c r="P12" i="18"/>
  <c r="P7" i="18"/>
  <c r="O7" i="18"/>
  <c r="K7" i="18"/>
  <c r="J7" i="18"/>
  <c r="I7" i="18"/>
  <c r="F7" i="18"/>
  <c r="E7" i="18"/>
  <c r="P11" i="18"/>
  <c r="F11" i="18"/>
  <c r="P10" i="18"/>
  <c r="F10" i="18"/>
  <c r="P9" i="18"/>
  <c r="F9" i="18"/>
  <c r="F15" i="18" s="1"/>
  <c r="P15" i="18" l="1"/>
  <c r="M4" i="18" s="1"/>
</calcChain>
</file>

<file path=xl/sharedStrings.xml><?xml version="1.0" encoding="utf-8"?>
<sst xmlns="http://schemas.openxmlformats.org/spreadsheetml/2006/main" count="66" uniqueCount="61">
  <si>
    <t>Material</t>
  </si>
  <si>
    <t>[Project Name]</t>
  </si>
  <si>
    <t>Helper</t>
  </si>
  <si>
    <t>LS</t>
  </si>
  <si>
    <t>days</t>
  </si>
  <si>
    <t>Operator</t>
  </si>
  <si>
    <t>Skilled Worker</t>
  </si>
  <si>
    <t>EUR</t>
  </si>
  <si>
    <t>1)</t>
  </si>
  <si>
    <t>2)</t>
  </si>
  <si>
    <t>3)</t>
  </si>
  <si>
    <t>4)</t>
  </si>
  <si>
    <t>You may use this sheet for your personal use and projects. However, selling the sheet is strictly prohibited.</t>
  </si>
  <si>
    <t xml:space="preserve">You downloaded this sheet free of charge from </t>
  </si>
  <si>
    <t>http: project-management.magt.biz</t>
  </si>
  <si>
    <t>Duration</t>
  </si>
  <si>
    <t>No.</t>
  </si>
  <si>
    <t>#</t>
  </si>
  <si>
    <t>Project Name</t>
  </si>
  <si>
    <t>Project Phase</t>
  </si>
  <si>
    <t>Deliverable</t>
  </si>
  <si>
    <t>Activity</t>
  </si>
  <si>
    <t>Cement</t>
  </si>
  <si>
    <t>ton</t>
  </si>
  <si>
    <t>Material Rate</t>
  </si>
  <si>
    <t>Material Line Total</t>
  </si>
  <si>
    <t>Manpower Rate</t>
  </si>
  <si>
    <t>Manpower Line Total</t>
  </si>
  <si>
    <t>Tool/Equipment</t>
  </si>
  <si>
    <t>Currency</t>
  </si>
  <si>
    <t>Durations</t>
  </si>
  <si>
    <t>Prepared by</t>
  </si>
  <si>
    <t>Ballast (7-14mm)</t>
  </si>
  <si>
    <t>Ballast (15-28mm)</t>
  </si>
  <si>
    <t>Sand</t>
  </si>
  <si>
    <t>Mixer</t>
  </si>
  <si>
    <t>Material QTY</t>
  </si>
  <si>
    <t>Equipm Number</t>
  </si>
  <si>
    <t>Equipm. Rate</t>
  </si>
  <si>
    <t>Equipm. Line total</t>
  </si>
  <si>
    <t>Material UOM</t>
  </si>
  <si>
    <t>Equipm. No.</t>
  </si>
  <si>
    <t>Subtotal</t>
  </si>
  <si>
    <t>Contingency</t>
  </si>
  <si>
    <t>[Project Phase]</t>
  </si>
  <si>
    <t>[WBS ID]</t>
  </si>
  <si>
    <t>[Deliverable]</t>
  </si>
  <si>
    <t>WBS ID</t>
  </si>
  <si>
    <t>[Activity Name]</t>
  </si>
  <si>
    <t>[date]</t>
  </si>
  <si>
    <t>[Name]</t>
  </si>
  <si>
    <t>Prepared on date</t>
  </si>
  <si>
    <t>Water</t>
  </si>
  <si>
    <t>Labour</t>
  </si>
  <si>
    <t>Dear User, thank you for using my template.</t>
  </si>
  <si>
    <t>Please remove sample entries from the Estimation sheet.</t>
  </si>
  <si>
    <t>Make your entries on the sheet "Estimation Sheet". Cells containing formulas or functions are protected, the password is blank should you wish to modify anything.</t>
  </si>
  <si>
    <t>The table works in such a way that you
- Mark any cell in the last line above the total row
- Press the "TAB" key repeatedly until a new line is added.</t>
  </si>
  <si>
    <t>Please Read</t>
  </si>
  <si>
    <t>Please do not forget that if you add a machine or equipment or the like to include fuel, lubricant, maintenance in the same rate or otherwise as extra line item if you wish to do so.</t>
  </si>
  <si>
    <t>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</si>
</sst>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U_S_D_-;\-* #,##0.00_U_S_D_-;_-* &quot;-&quot;??_U_S_D_-;_-@_-"/>
    <numFmt numFmtId="164" formatCode="_-* #,##0.00_€_-;\-* #,##0.00_€_-;_-* &quot;-&quot;??_€_-;_-@_-"/>
    <numFmt numFmtId="165" formatCode="_(* #,##0.00_);_(* \(#,##0.00\);_(* &quot;-&quot;??_);_(@_)"/>
    <numFmt numFmtId="166" formatCode="0\ &quot;C&quot;"/>
    <numFmt numFmtId="167" formatCode="0000"/>
    <numFmt numFmtId="168" formatCode="_(* #,##0_);_(* \(#,##0\);_(* &quot;-&quot;??_);_(@_)"/>
    <numFmt numFmtId="169" formatCode="000"/>
  </numFmts>
  <fonts count="23" x14ac:knownFonts="1">
    <font>
      <sz val="10"/>
      <name val="Arial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8"/>
      <color theme="3"/>
      <name val="Cambria"/>
      <family val="2"/>
      <scheme val="major"/>
    </font>
    <font>
      <u/>
      <sz val="8"/>
      <color theme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Arial"/>
      <family val="2"/>
    </font>
    <font>
      <i/>
      <sz val="9"/>
      <color theme="4" tint="-0.249977111117893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72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>
      <alignment horizontal="left" vertical="top"/>
    </xf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top" wrapText="1"/>
    </xf>
    <xf numFmtId="0" fontId="10" fillId="4" borderId="0" xfId="3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3" applyFont="1" applyFill="1" applyBorder="1" applyAlignment="1" applyProtection="1">
      <alignment vertical="top" wrapText="1"/>
    </xf>
    <xf numFmtId="0" fontId="10" fillId="5" borderId="0" xfId="3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center"/>
    </xf>
    <xf numFmtId="165" fontId="9" fillId="0" borderId="0" xfId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vertical="center"/>
    </xf>
    <xf numFmtId="14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5" fillId="0" borderId="0" xfId="12" applyFont="1" applyAlignment="1">
      <alignment vertical="top" wrapText="1"/>
    </xf>
    <xf numFmtId="0" fontId="15" fillId="0" borderId="0" xfId="12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0" borderId="0" xfId="12" applyFont="1" applyAlignment="1">
      <alignment wrapText="1"/>
    </xf>
    <xf numFmtId="0" fontId="8" fillId="0" borderId="0" xfId="0" applyFont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9" fontId="12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6" applyFont="1" applyAlignment="1" applyProtection="1">
      <alignment horizontal="left" vertical="top" wrapText="1"/>
    </xf>
    <xf numFmtId="0" fontId="14" fillId="0" borderId="0" xfId="0" applyFont="1" applyAlignment="1">
      <alignment horizontal="left" wrapText="1"/>
    </xf>
    <xf numFmtId="0" fontId="15" fillId="0" borderId="0" xfId="12" applyFont="1" applyAlignment="1">
      <alignment horizontal="left" vertical="top" wrapText="1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43" fontId="13" fillId="0" borderId="11" xfId="0" applyNumberFormat="1" applyFont="1" applyBorder="1" applyAlignment="1" applyProtection="1">
      <alignment horizontal="right" vertical="center"/>
    </xf>
    <xf numFmtId="43" fontId="13" fillId="0" borderId="12" xfId="0" applyNumberFormat="1" applyFont="1" applyBorder="1" applyAlignment="1" applyProtection="1">
      <alignment horizontal="right" vertical="center"/>
    </xf>
    <xf numFmtId="169" fontId="9" fillId="0" borderId="0" xfId="3" applyNumberFormat="1" applyFont="1" applyFill="1" applyBorder="1" applyAlignment="1" applyProtection="1">
      <alignment horizontal="left" vertical="center"/>
    </xf>
    <xf numFmtId="0" fontId="18" fillId="0" borderId="0" xfId="3" applyFont="1" applyFill="1" applyBorder="1" applyAlignment="1" applyProtection="1">
      <alignment horizontal="left" vertical="center"/>
      <protection locked="0"/>
    </xf>
    <xf numFmtId="0" fontId="18" fillId="0" borderId="0" xfId="6" applyFont="1" applyFill="1" applyBorder="1" applyAlignment="1" applyProtection="1">
      <alignment horizontal="left" vertical="center"/>
      <protection locked="0"/>
    </xf>
    <xf numFmtId="168" fontId="18" fillId="0" borderId="0" xfId="1" applyNumberFormat="1" applyFont="1" applyFill="1" applyBorder="1" applyAlignment="1" applyProtection="1">
      <alignment horizontal="right" vertical="center"/>
      <protection locked="0"/>
    </xf>
    <xf numFmtId="168" fontId="9" fillId="2" borderId="0" xfId="1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21" fillId="0" borderId="0" xfId="3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167" fontId="21" fillId="0" borderId="0" xfId="0" applyNumberFormat="1" applyFont="1" applyFill="1" applyBorder="1" applyAlignment="1" applyProtection="1">
      <alignment horizontal="left" vertical="center"/>
    </xf>
    <xf numFmtId="169" fontId="9" fillId="0" borderId="0" xfId="3" applyNumberFormat="1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18" fillId="0" borderId="0" xfId="6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168" fontId="9" fillId="2" borderId="0" xfId="0" applyNumberFormat="1" applyFont="1" applyFill="1" applyAlignment="1" applyProtection="1">
      <alignment horizontal="right" vertical="center"/>
    </xf>
    <xf numFmtId="0" fontId="22" fillId="6" borderId="0" xfId="12" applyFont="1" applyFill="1" applyAlignment="1">
      <alignment horizontal="center" vertical="center"/>
    </xf>
  </cellXfs>
  <cellStyles count="13">
    <cellStyle name="Comma" xfId="1" builtinId="3"/>
    <cellStyle name="Comma 2" xfId="4"/>
    <cellStyle name="Comma 2 2" xfId="11"/>
    <cellStyle name="Hyperlink" xfId="6" builtinId="8" customBuiltin="1"/>
    <cellStyle name="Normal" xfId="0" builtinId="0"/>
    <cellStyle name="Normal 2" xfId="2"/>
    <cellStyle name="Normal 3" xfId="3"/>
    <cellStyle name="Normal 4" xfId="7"/>
    <cellStyle name="Normal 5" xfId="10"/>
    <cellStyle name="Normal 6" xfId="9"/>
    <cellStyle name="Normal 6 2" xfId="12"/>
    <cellStyle name="Percent 2" xfId="8"/>
    <cellStyle name="Title 2" xf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8" formatCode="_(* #,##0_);_(* \(#,##0\);_(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9" formatCode="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0"/>
        <color auto="1"/>
      </font>
      <alignment vertical="center" textRotation="0" indent="0" justifyLastLine="0" shrinkToFit="0" readingOrder="0"/>
      <protection locked="1" hidden="0"/>
    </dxf>
    <dxf>
      <font>
        <i/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00FF99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8:P15" totalsRowCount="1" headerRowDxfId="34" dataDxfId="33" totalsRowDxfId="32" headerRowCellStyle="Normal 3">
  <autoFilter ref="A8:P14"/>
  <tableColumns count="16">
    <tableColumn id="1" name="#" dataDxfId="31" totalsRowDxfId="15" dataCellStyle="Normal 3">
      <calculatedColumnFormula>ROW()-8</calculatedColumnFormula>
    </tableColumn>
    <tableColumn id="2" name="Material" totalsRowLabel="Subtotal" dataDxfId="30" totalsRowDxfId="14" dataCellStyle="Normal 3"/>
    <tableColumn id="3" name="Material UOM" dataDxfId="29" totalsRowDxfId="13" dataCellStyle="Hyperlink"/>
    <tableColumn id="4" name="Material QTY" dataDxfId="28" totalsRowDxfId="12" dataCellStyle="Comma"/>
    <tableColumn id="5" name="Material Rate" totalsRowFunction="custom" dataDxfId="27" totalsRowDxfId="11" dataCellStyle="Comma">
      <totalsRowFormula>J1</totalsRowFormula>
    </tableColumn>
    <tableColumn id="6" name="Material Line Total" totalsRowFunction="sum" dataDxfId="26" totalsRowDxfId="10" dataCellStyle="Comma">
      <calculatedColumnFormula>D9*E9</calculatedColumnFormula>
    </tableColumn>
    <tableColumn id="7" name="Labour" totalsRowLabel="Subtotal" dataDxfId="25" totalsRowDxfId="9" dataCellStyle="Normal 3"/>
    <tableColumn id="8" name="No." dataDxfId="24" totalsRowDxfId="8" dataCellStyle="Comma"/>
    <tableColumn id="9" name="Duration" dataDxfId="23" totalsRowDxfId="7" dataCellStyle="Comma"/>
    <tableColumn id="10" name="Manpower Rate" totalsRowFunction="custom" dataDxfId="22" totalsRowDxfId="6" dataCellStyle="Comma">
      <totalsRowFormula>J1</totalsRowFormula>
    </tableColumn>
    <tableColumn id="11" name="Manpower Line Total" totalsRowFunction="sum" dataDxfId="21" totalsRowDxfId="5" dataCellStyle="Comma">
      <calculatedColumnFormula>Table1[[#This Row],[No.]]*Table1[[#This Row],[Duration]]*Table1[[#This Row],[Manpower Rate]]</calculatedColumnFormula>
    </tableColumn>
    <tableColumn id="12" name="Tool/Equipment" totalsRowLabel="Subtotal" dataDxfId="20" totalsRowDxfId="4" dataCellStyle="Normal 3"/>
    <tableColumn id="13" name="Equipm. No." dataDxfId="19" totalsRowDxfId="3" dataCellStyle="Hyperlink"/>
    <tableColumn id="14" name="Equipm Number" dataDxfId="18" totalsRowDxfId="2" dataCellStyle="Comma"/>
    <tableColumn id="15" name="Equipm. Rate" totalsRowFunction="custom" dataDxfId="17" totalsRowDxfId="1" dataCellStyle="Comma">
      <totalsRowFormula>J1</totalsRowFormula>
    </tableColumn>
    <tableColumn id="16" name="Equipm. Line total" totalsRowFunction="sum" dataDxfId="16" totalsRowDxfId="0" dataCellStyle="Comma">
      <calculatedColumnFormula>N9*O9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oject-management.magt.bi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abSelected="1" workbookViewId="0">
      <selection sqref="A1:L5"/>
    </sheetView>
  </sheetViews>
  <sheetFormatPr defaultRowHeight="13.8" customHeight="1" x14ac:dyDescent="0.4"/>
  <sheetData>
    <row r="1" spans="1:13" ht="12.3" x14ac:dyDescent="0.4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2.3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2.3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12.3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3" ht="12.3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19" customFormat="1" ht="15.6" x14ac:dyDescent="0.6"/>
    <row r="7" spans="1:13" s="19" customFormat="1" ht="15.6" x14ac:dyDescent="0.6">
      <c r="A7" s="32" t="s">
        <v>54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s="19" customFormat="1" ht="15.6" x14ac:dyDescent="0.6"/>
    <row r="9" spans="1:13" s="19" customFormat="1" ht="15.6" x14ac:dyDescent="0.6">
      <c r="A9" s="20" t="s">
        <v>8</v>
      </c>
      <c r="B9" s="32" t="s">
        <v>55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19" customFormat="1" ht="15.6" x14ac:dyDescent="0.6"/>
    <row r="11" spans="1:13" s="19" customFormat="1" ht="15.6" x14ac:dyDescent="0.6">
      <c r="A11" s="20" t="s">
        <v>9</v>
      </c>
      <c r="B11" s="32" t="s">
        <v>56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19" customFormat="1" ht="15.6" x14ac:dyDescent="0.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3" s="19" customFormat="1" ht="48" customHeight="1" x14ac:dyDescent="0.6">
      <c r="A13" s="18" t="s">
        <v>10</v>
      </c>
      <c r="B13" s="32" t="s">
        <v>57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9" customFormat="1" ht="15.6" x14ac:dyDescent="0.6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19" customFormat="1" ht="31.95" customHeight="1" x14ac:dyDescent="0.6">
      <c r="A15" s="18" t="s">
        <v>11</v>
      </c>
      <c r="B15" s="32" t="s">
        <v>59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19" customFormat="1" ht="15.6" x14ac:dyDescent="0.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s="19" customFormat="1" ht="15.6" x14ac:dyDescent="0.6">
      <c r="A17" s="18" t="s">
        <v>60</v>
      </c>
      <c r="B17" s="31" t="s">
        <v>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19" customFormat="1" ht="15.6" x14ac:dyDescent="0.6"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9" customFormat="1" ht="15.6" x14ac:dyDescent="0.6"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19" customFormat="1" ht="15.6" x14ac:dyDescent="0.6"/>
    <row r="21" spans="1:13" s="19" customFormat="1" ht="15.6" x14ac:dyDescent="0.6"/>
    <row r="22" spans="1:13" s="19" customFormat="1" ht="15.6" x14ac:dyDescent="0.6"/>
  </sheetData>
  <mergeCells count="9">
    <mergeCell ref="B18:M18"/>
    <mergeCell ref="B17:M17"/>
    <mergeCell ref="B19:M19"/>
    <mergeCell ref="A1:L5"/>
    <mergeCell ref="B9:M9"/>
    <mergeCell ref="A7:L7"/>
    <mergeCell ref="B11:M11"/>
    <mergeCell ref="B13:M13"/>
    <mergeCell ref="B15:M15"/>
  </mergeCells>
  <hyperlinks>
    <hyperlink ref="B18:M18" r:id="rId1" display="http: project-management.magt.biz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CD831"/>
  <sheetViews>
    <sheetView view="pageBreakPreview" zoomScaleNormal="100" zoomScaleSheetLayoutView="100" workbookViewId="0">
      <selection activeCell="C17" sqref="C17"/>
    </sheetView>
  </sheetViews>
  <sheetFormatPr defaultColWidth="2.6640625" defaultRowHeight="15" customHeight="1" x14ac:dyDescent="0.4"/>
  <cols>
    <col min="1" max="1" width="5.6640625" style="13" bestFit="1" customWidth="1"/>
    <col min="2" max="2" width="20.77734375" style="14" customWidth="1"/>
    <col min="3" max="3" width="6.77734375" style="16" customWidth="1"/>
    <col min="4" max="4" width="7.77734375" style="16" customWidth="1"/>
    <col min="5" max="5" width="8.77734375" style="16" customWidth="1"/>
    <col min="6" max="6" width="10.77734375" style="16" customWidth="1"/>
    <col min="7" max="7" width="20.77734375" style="16" customWidth="1"/>
    <col min="8" max="8" width="5.21875" style="16" customWidth="1"/>
    <col min="9" max="10" width="8.77734375" style="16" customWidth="1"/>
    <col min="11" max="11" width="10.77734375" style="16" customWidth="1"/>
    <col min="12" max="12" width="20.77734375" style="16" customWidth="1"/>
    <col min="13" max="13" width="7.21875" style="16" customWidth="1"/>
    <col min="14" max="14" width="7.77734375" style="16" customWidth="1"/>
    <col min="15" max="15" width="8.77734375" style="16" customWidth="1"/>
    <col min="16" max="16" width="10.77734375" style="16" customWidth="1"/>
    <col min="17" max="16384" width="2.6640625" style="16"/>
  </cols>
  <sheetData>
    <row r="1" spans="1:1204 16292:16306" s="21" customFormat="1" ht="19.95" customHeight="1" x14ac:dyDescent="0.4">
      <c r="A1" s="41" t="s">
        <v>18</v>
      </c>
      <c r="B1" s="42"/>
      <c r="C1" s="43" t="s">
        <v>1</v>
      </c>
      <c r="D1" s="43"/>
      <c r="E1" s="43"/>
      <c r="F1" s="43"/>
      <c r="G1" s="44"/>
      <c r="H1" s="41" t="s">
        <v>29</v>
      </c>
      <c r="I1" s="42"/>
      <c r="J1" s="26" t="s">
        <v>7</v>
      </c>
      <c r="L1" s="22" t="s">
        <v>51</v>
      </c>
      <c r="M1" s="43" t="s">
        <v>49</v>
      </c>
      <c r="N1" s="43"/>
      <c r="O1" s="43"/>
      <c r="P1" s="44"/>
    </row>
    <row r="2" spans="1:1204 16292:16306" s="21" customFormat="1" ht="19.95" customHeight="1" x14ac:dyDescent="0.4">
      <c r="A2" s="33" t="s">
        <v>19</v>
      </c>
      <c r="B2" s="34"/>
      <c r="C2" s="35" t="s">
        <v>44</v>
      </c>
      <c r="D2" s="35"/>
      <c r="E2" s="35"/>
      <c r="F2" s="35"/>
      <c r="G2" s="36"/>
      <c r="H2" s="33" t="s">
        <v>30</v>
      </c>
      <c r="I2" s="34"/>
      <c r="J2" s="27" t="s">
        <v>4</v>
      </c>
      <c r="L2" s="23" t="s">
        <v>31</v>
      </c>
      <c r="M2" s="39" t="s">
        <v>50</v>
      </c>
      <c r="N2" s="39"/>
      <c r="O2" s="39"/>
      <c r="P2" s="40"/>
    </row>
    <row r="3" spans="1:1204 16292:16306" s="21" customFormat="1" ht="19.95" customHeight="1" x14ac:dyDescent="0.4">
      <c r="A3" s="33" t="s">
        <v>20</v>
      </c>
      <c r="B3" s="34"/>
      <c r="C3" s="35" t="s">
        <v>46</v>
      </c>
      <c r="D3" s="35"/>
      <c r="E3" s="35"/>
      <c r="F3" s="35"/>
      <c r="G3" s="36"/>
      <c r="H3" s="37" t="s">
        <v>43</v>
      </c>
      <c r="I3" s="38"/>
      <c r="J3" s="28">
        <v>0.1</v>
      </c>
      <c r="M3" s="24"/>
      <c r="N3" s="24"/>
      <c r="O3" s="24"/>
      <c r="P3" s="24"/>
      <c r="Q3" s="24"/>
    </row>
    <row r="4" spans="1:1204 16292:16306" s="21" customFormat="1" ht="19.95" customHeight="1" x14ac:dyDescent="0.4">
      <c r="A4" s="33" t="s">
        <v>47</v>
      </c>
      <c r="B4" s="34"/>
      <c r="C4" s="35" t="s">
        <v>45</v>
      </c>
      <c r="D4" s="35"/>
      <c r="E4" s="35"/>
      <c r="F4" s="35"/>
      <c r="G4" s="36"/>
      <c r="L4" s="25" t="str">
        <f>"Total Activity Estimate ("&amp;J1&amp;")"</f>
        <v>Total Activity Estimate (EUR)</v>
      </c>
      <c r="M4" s="45">
        <f>(Table1[[#Totals],[Material Line Total]]+Table1[[#Totals],[Manpower Line Total]]+Table1[[#Totals],[Equipm. Line total]])*(1+J3)</f>
        <v>113993.00000000001</v>
      </c>
      <c r="N4" s="45"/>
      <c r="O4" s="45"/>
      <c r="P4" s="46"/>
      <c r="Q4" s="24"/>
    </row>
    <row r="5" spans="1:1204 16292:16306" s="21" customFormat="1" ht="19.95" customHeight="1" x14ac:dyDescent="0.4">
      <c r="A5" s="37" t="s">
        <v>21</v>
      </c>
      <c r="B5" s="38"/>
      <c r="C5" s="39" t="s">
        <v>48</v>
      </c>
      <c r="D5" s="39"/>
      <c r="E5" s="39"/>
      <c r="F5" s="39"/>
      <c r="G5" s="40"/>
      <c r="M5" s="24"/>
      <c r="N5" s="24"/>
      <c r="O5" s="24"/>
      <c r="P5" s="24"/>
      <c r="Q5" s="24"/>
    </row>
    <row r="6" spans="1:1204 16292:16306" s="21" customFormat="1" ht="12" customHeight="1" x14ac:dyDescent="0.4"/>
    <row r="7" spans="1:1204 16292:16306" s="1" customFormat="1" ht="12" customHeight="1" x14ac:dyDescent="0.4">
      <c r="E7" s="1" t="str">
        <f>J1</f>
        <v>EUR</v>
      </c>
      <c r="F7" s="1" t="str">
        <f>J1</f>
        <v>EUR</v>
      </c>
      <c r="I7" s="1" t="str">
        <f>J2</f>
        <v>days</v>
      </c>
      <c r="J7" s="1" t="str">
        <f>J1</f>
        <v>EUR</v>
      </c>
      <c r="K7" s="1" t="str">
        <f>J1</f>
        <v>EUR</v>
      </c>
      <c r="O7" s="1" t="str">
        <f>J1</f>
        <v>EUR</v>
      </c>
      <c r="P7" s="1" t="str">
        <f>J1</f>
        <v>EUR</v>
      </c>
    </row>
    <row r="8" spans="1:1204 16292:16306" s="10" customFormat="1" ht="23.4" x14ac:dyDescent="0.4">
      <c r="A8" s="2" t="s">
        <v>17</v>
      </c>
      <c r="B8" s="4" t="s">
        <v>0</v>
      </c>
      <c r="C8" s="3" t="s">
        <v>40</v>
      </c>
      <c r="D8" s="3" t="s">
        <v>36</v>
      </c>
      <c r="E8" s="4" t="s">
        <v>24</v>
      </c>
      <c r="F8" s="3" t="s">
        <v>25</v>
      </c>
      <c r="G8" s="5" t="s">
        <v>53</v>
      </c>
      <c r="H8" s="5" t="s">
        <v>16</v>
      </c>
      <c r="I8" s="5" t="s">
        <v>15</v>
      </c>
      <c r="J8" s="5" t="s">
        <v>26</v>
      </c>
      <c r="K8" s="6" t="s">
        <v>27</v>
      </c>
      <c r="L8" s="9" t="s">
        <v>28</v>
      </c>
      <c r="M8" s="7" t="s">
        <v>41</v>
      </c>
      <c r="N8" s="7" t="s">
        <v>37</v>
      </c>
      <c r="O8" s="9" t="s">
        <v>38</v>
      </c>
      <c r="P8" s="7" t="s">
        <v>39</v>
      </c>
      <c r="U8" s="11"/>
      <c r="V8" s="11"/>
      <c r="W8" s="11"/>
      <c r="X8" s="11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8"/>
      <c r="ASA8" s="8"/>
      <c r="ASB8" s="8"/>
      <c r="ASC8" s="8"/>
      <c r="ASD8" s="8"/>
      <c r="ASE8" s="8"/>
      <c r="XBP8" s="8"/>
      <c r="XBQ8" s="8"/>
      <c r="XBR8" s="8"/>
      <c r="XBS8" s="8"/>
      <c r="XBT8" s="2"/>
      <c r="XBU8" s="2"/>
      <c r="XBV8" s="2"/>
      <c r="XBW8" s="2"/>
      <c r="XBX8" s="2"/>
      <c r="XBY8" s="2"/>
      <c r="XBZ8" s="2"/>
      <c r="XCA8" s="8"/>
      <c r="XCB8" s="8"/>
      <c r="XCC8" s="8"/>
      <c r="XCD8" s="8"/>
    </row>
    <row r="9" spans="1:1204 16292:16306" s="52" customFormat="1" ht="15" customHeight="1" x14ac:dyDescent="0.4">
      <c r="A9" s="47">
        <f t="shared" ref="A9:A13" si="0">ROW()-8</f>
        <v>1</v>
      </c>
      <c r="B9" s="48" t="s">
        <v>22</v>
      </c>
      <c r="C9" s="49" t="s">
        <v>23</v>
      </c>
      <c r="D9" s="50">
        <v>3820</v>
      </c>
      <c r="E9" s="50">
        <v>10</v>
      </c>
      <c r="F9" s="51">
        <f>D9*E9</f>
        <v>38200</v>
      </c>
      <c r="G9" s="48" t="s">
        <v>6</v>
      </c>
      <c r="H9" s="50">
        <v>3</v>
      </c>
      <c r="I9" s="50">
        <v>10</v>
      </c>
      <c r="J9" s="50">
        <v>40</v>
      </c>
      <c r="K9" s="51">
        <f>Table1[[#This Row],[No.]]*Table1[[#This Row],[Duration]]*Table1[[#This Row],[Manpower Rate]]</f>
        <v>1200</v>
      </c>
      <c r="L9" s="48" t="s">
        <v>35</v>
      </c>
      <c r="M9" s="49" t="s">
        <v>3</v>
      </c>
      <c r="N9" s="50">
        <v>1</v>
      </c>
      <c r="O9" s="50">
        <v>15000</v>
      </c>
      <c r="P9" s="51">
        <f>N9*O9</f>
        <v>15000</v>
      </c>
      <c r="U9" s="53"/>
      <c r="V9" s="53"/>
      <c r="W9" s="53"/>
      <c r="X9" s="53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XBP9" s="54"/>
      <c r="XBQ9" s="54"/>
      <c r="XBR9" s="54"/>
      <c r="XBS9" s="54"/>
      <c r="XBT9" s="54"/>
      <c r="XBU9" s="54"/>
      <c r="XBV9" s="54"/>
      <c r="XBW9" s="55"/>
      <c r="XBX9" s="55"/>
      <c r="XBY9" s="55"/>
      <c r="XBZ9" s="55"/>
      <c r="XCA9" s="55"/>
      <c r="XCB9" s="55"/>
      <c r="XCC9" s="55"/>
      <c r="XCD9" s="55"/>
    </row>
    <row r="10" spans="1:1204 16292:16306" s="57" customFormat="1" ht="15" customHeight="1" x14ac:dyDescent="0.4">
      <c r="A10" s="47">
        <f t="shared" si="0"/>
        <v>2</v>
      </c>
      <c r="B10" s="48" t="s">
        <v>32</v>
      </c>
      <c r="C10" s="49" t="s">
        <v>23</v>
      </c>
      <c r="D10" s="50">
        <v>6330</v>
      </c>
      <c r="E10" s="50">
        <v>3</v>
      </c>
      <c r="F10" s="51">
        <f>D10*E10</f>
        <v>18990</v>
      </c>
      <c r="G10" s="48" t="s">
        <v>2</v>
      </c>
      <c r="H10" s="50">
        <v>2</v>
      </c>
      <c r="I10" s="50">
        <v>10</v>
      </c>
      <c r="J10" s="50">
        <v>28</v>
      </c>
      <c r="K10" s="51">
        <f>Table1[[#This Row],[No.]]*Table1[[#This Row],[Duration]]*Table1[[#This Row],[Manpower Rate]]</f>
        <v>560</v>
      </c>
      <c r="L10" s="48"/>
      <c r="M10" s="49"/>
      <c r="N10" s="50"/>
      <c r="O10" s="50"/>
      <c r="P10" s="51">
        <f>N10*O10</f>
        <v>0</v>
      </c>
      <c r="U10" s="53"/>
      <c r="V10" s="53"/>
      <c r="W10" s="53"/>
      <c r="X10" s="53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ADR10" s="58"/>
      <c r="ADS10" s="58"/>
      <c r="ADT10" s="58"/>
      <c r="ADU10" s="58"/>
      <c r="ADV10" s="58"/>
      <c r="ADW10" s="58"/>
      <c r="ADX10" s="58"/>
      <c r="ADY10" s="58"/>
      <c r="ADZ10" s="58"/>
      <c r="AEA10" s="58"/>
      <c r="AEB10" s="58"/>
      <c r="AEC10" s="58"/>
      <c r="AED10" s="58"/>
      <c r="AEE10" s="58"/>
      <c r="AEF10" s="58"/>
      <c r="AEG10" s="58"/>
      <c r="AEH10" s="58"/>
      <c r="AEI10" s="58"/>
      <c r="AEJ10" s="58"/>
      <c r="AEK10" s="58"/>
      <c r="AEL10" s="58"/>
      <c r="AEM10" s="58"/>
      <c r="AEN10" s="58"/>
      <c r="AEO10" s="58"/>
      <c r="AEP10" s="58"/>
      <c r="AEQ10" s="58"/>
      <c r="AER10" s="58"/>
      <c r="AES10" s="58"/>
      <c r="AET10" s="58"/>
      <c r="AEU10" s="58"/>
      <c r="AEV10" s="58"/>
      <c r="AEW10" s="58"/>
      <c r="AEX10" s="58"/>
      <c r="AEY10" s="58"/>
      <c r="AEZ10" s="58"/>
      <c r="AFA10" s="58"/>
      <c r="AFB10" s="58"/>
      <c r="AFC10" s="58"/>
      <c r="AFD10" s="58"/>
      <c r="AFE10" s="58"/>
      <c r="AFF10" s="58"/>
      <c r="AFG10" s="58"/>
      <c r="AFH10" s="58"/>
      <c r="AFI10" s="58"/>
      <c r="AFJ10" s="58"/>
      <c r="AFK10" s="58"/>
      <c r="AFL10" s="58"/>
      <c r="AFM10" s="58"/>
      <c r="AFN10" s="58"/>
      <c r="AFO10" s="58"/>
      <c r="AFP10" s="58"/>
      <c r="AFQ10" s="58"/>
      <c r="AFR10" s="58"/>
      <c r="AFS10" s="58"/>
      <c r="AFT10" s="58"/>
      <c r="AFU10" s="58"/>
      <c r="AFV10" s="58"/>
      <c r="AFW10" s="58"/>
      <c r="AFX10" s="58"/>
      <c r="AFY10" s="58"/>
      <c r="AFZ10" s="58"/>
      <c r="AGA10" s="58"/>
      <c r="AGB10" s="58"/>
      <c r="AGC10" s="58"/>
      <c r="AGD10" s="58"/>
      <c r="AGE10" s="58"/>
      <c r="AGF10" s="58"/>
      <c r="AGG10" s="58"/>
      <c r="AGH10" s="58"/>
      <c r="AGI10" s="58"/>
      <c r="AGJ10" s="58"/>
      <c r="AGK10" s="58"/>
      <c r="AGL10" s="58"/>
      <c r="AGM10" s="58"/>
      <c r="AGN10" s="58"/>
      <c r="AGO10" s="58"/>
      <c r="AGP10" s="58"/>
      <c r="AGQ10" s="58"/>
      <c r="AGR10" s="58"/>
      <c r="AGS10" s="58"/>
      <c r="AGT10" s="58"/>
      <c r="AGU10" s="58"/>
      <c r="AGV10" s="58"/>
      <c r="AGW10" s="58"/>
      <c r="AGX10" s="58"/>
      <c r="AGY10" s="58"/>
      <c r="AGZ10" s="58"/>
      <c r="AHA10" s="58"/>
      <c r="AHB10" s="58"/>
      <c r="AHC10" s="58"/>
      <c r="AHD10" s="58"/>
      <c r="AHE10" s="58"/>
      <c r="AHF10" s="58"/>
      <c r="AHG10" s="58"/>
      <c r="AHH10" s="58"/>
      <c r="AHI10" s="58"/>
      <c r="AHJ10" s="58"/>
      <c r="AHK10" s="58"/>
      <c r="AHL10" s="58"/>
      <c r="AHM10" s="58"/>
      <c r="AHN10" s="58"/>
      <c r="AHO10" s="58"/>
      <c r="AHP10" s="58"/>
      <c r="AHQ10" s="58"/>
      <c r="AHR10" s="58"/>
      <c r="AHS10" s="58"/>
      <c r="AHT10" s="58"/>
      <c r="AHU10" s="58"/>
      <c r="AHV10" s="58"/>
      <c r="AHW10" s="58"/>
      <c r="AHX10" s="58"/>
      <c r="AHY10" s="58"/>
      <c r="AHZ10" s="58"/>
      <c r="AIA10" s="58"/>
      <c r="AIB10" s="58"/>
      <c r="AIC10" s="58"/>
      <c r="AID10" s="58"/>
      <c r="AIE10" s="58"/>
      <c r="AIF10" s="58"/>
      <c r="AIG10" s="58"/>
      <c r="AIH10" s="58"/>
      <c r="AII10" s="58"/>
      <c r="AIJ10" s="58"/>
      <c r="AIK10" s="58"/>
      <c r="AIL10" s="58"/>
      <c r="AIM10" s="58"/>
      <c r="AIN10" s="58"/>
      <c r="AIO10" s="58"/>
      <c r="AIP10" s="58"/>
      <c r="AIQ10" s="58"/>
      <c r="AIR10" s="58"/>
      <c r="AIS10" s="58"/>
      <c r="AIT10" s="58"/>
      <c r="AIU10" s="58"/>
      <c r="AIV10" s="58"/>
      <c r="AIW10" s="58"/>
      <c r="AIX10" s="58"/>
      <c r="AIY10" s="58"/>
      <c r="AIZ10" s="58"/>
      <c r="AJA10" s="58"/>
      <c r="AJB10" s="58"/>
      <c r="AJC10" s="58"/>
      <c r="AJD10" s="58"/>
      <c r="AJE10" s="58"/>
      <c r="AJF10" s="58"/>
      <c r="AJG10" s="58"/>
      <c r="AJH10" s="58"/>
      <c r="AJI10" s="58"/>
      <c r="AJJ10" s="58"/>
      <c r="AJK10" s="58"/>
      <c r="AJL10" s="58"/>
      <c r="AJM10" s="58"/>
      <c r="AJN10" s="58"/>
      <c r="AJO10" s="58"/>
      <c r="AJP10" s="58"/>
      <c r="AJQ10" s="58"/>
      <c r="AJR10" s="58"/>
      <c r="AJS10" s="58"/>
      <c r="AJT10" s="58"/>
      <c r="AJU10" s="58"/>
      <c r="AJV10" s="58"/>
      <c r="AJW10" s="58"/>
      <c r="AJX10" s="58"/>
      <c r="AJY10" s="58"/>
      <c r="AJZ10" s="58"/>
      <c r="AKA10" s="58"/>
      <c r="AKB10" s="58"/>
      <c r="AKC10" s="58"/>
      <c r="AKD10" s="58"/>
      <c r="AKE10" s="58"/>
      <c r="AKF10" s="58"/>
      <c r="AKG10" s="58"/>
      <c r="AKH10" s="58"/>
      <c r="AKI10" s="58"/>
      <c r="AKJ10" s="58"/>
      <c r="AKK10" s="58"/>
      <c r="AKL10" s="58"/>
      <c r="AKM10" s="58"/>
      <c r="AKN10" s="58"/>
      <c r="AKO10" s="58"/>
      <c r="AKP10" s="58"/>
      <c r="AKQ10" s="58"/>
      <c r="AKR10" s="58"/>
      <c r="AKS10" s="58"/>
      <c r="AKT10" s="58"/>
      <c r="AKU10" s="58"/>
      <c r="AKV10" s="58"/>
      <c r="AKW10" s="58"/>
      <c r="AKX10" s="58"/>
      <c r="AKY10" s="58"/>
      <c r="AKZ10" s="58"/>
      <c r="ALA10" s="58"/>
      <c r="ALB10" s="58"/>
      <c r="ALC10" s="58"/>
      <c r="ALD10" s="58"/>
      <c r="ALE10" s="58"/>
      <c r="ALF10" s="58"/>
      <c r="ALG10" s="58"/>
      <c r="ALH10" s="58"/>
      <c r="ALI10" s="58"/>
      <c r="ALJ10" s="58"/>
      <c r="ALK10" s="58"/>
      <c r="ALL10" s="58"/>
      <c r="ALM10" s="58"/>
      <c r="ALN10" s="58"/>
      <c r="ALO10" s="58"/>
      <c r="ALP10" s="58"/>
      <c r="ALQ10" s="58"/>
      <c r="ALR10" s="58"/>
      <c r="ALS10" s="58"/>
      <c r="ALT10" s="58"/>
      <c r="ALU10" s="58"/>
      <c r="ALV10" s="58"/>
      <c r="ALW10" s="58"/>
      <c r="ALX10" s="58"/>
      <c r="ALY10" s="58"/>
      <c r="ALZ10" s="58"/>
      <c r="AMA10" s="58"/>
      <c r="AMB10" s="58"/>
      <c r="AMC10" s="58"/>
      <c r="AMD10" s="58"/>
      <c r="AME10" s="58"/>
      <c r="AMF10" s="58"/>
      <c r="AMG10" s="58"/>
      <c r="AMH10" s="58"/>
      <c r="AMI10" s="58"/>
      <c r="AMJ10" s="58"/>
      <c r="AMK10" s="58"/>
      <c r="AML10" s="58"/>
      <c r="AMM10" s="58"/>
      <c r="AMN10" s="58"/>
      <c r="AMO10" s="58"/>
      <c r="AMP10" s="58"/>
      <c r="AMQ10" s="58"/>
      <c r="AMR10" s="58"/>
      <c r="AMS10" s="58"/>
      <c r="AMT10" s="58"/>
      <c r="AMU10" s="58"/>
      <c r="AMV10" s="58"/>
      <c r="AMW10" s="58"/>
      <c r="AMX10" s="58"/>
      <c r="AMY10" s="58"/>
      <c r="AMZ10" s="58"/>
      <c r="ANA10" s="58"/>
      <c r="ANB10" s="58"/>
      <c r="ANC10" s="58"/>
      <c r="AND10" s="58"/>
      <c r="ANE10" s="58"/>
      <c r="ANF10" s="58"/>
      <c r="ANG10" s="58"/>
      <c r="ANH10" s="58"/>
      <c r="ANI10" s="58"/>
      <c r="ANJ10" s="58"/>
      <c r="ANK10" s="58"/>
      <c r="ANL10" s="58"/>
      <c r="ANM10" s="58"/>
      <c r="ANN10" s="58"/>
      <c r="ANO10" s="58"/>
      <c r="ANP10" s="58"/>
      <c r="ANQ10" s="58"/>
      <c r="ANR10" s="58"/>
      <c r="ANS10" s="58"/>
      <c r="ANT10" s="58"/>
      <c r="ANU10" s="58"/>
      <c r="ANV10" s="58"/>
      <c r="ANW10" s="58"/>
      <c r="ANX10" s="58"/>
      <c r="ANY10" s="58"/>
      <c r="ANZ10" s="58"/>
      <c r="AOA10" s="58"/>
      <c r="AOB10" s="58"/>
      <c r="AOC10" s="58"/>
      <c r="AOD10" s="58"/>
      <c r="AOE10" s="58"/>
      <c r="AOF10" s="58"/>
      <c r="AOG10" s="58"/>
      <c r="AOH10" s="58"/>
      <c r="AOI10" s="58"/>
      <c r="AOJ10" s="58"/>
      <c r="AOK10" s="58"/>
      <c r="AOL10" s="58"/>
      <c r="AOM10" s="58"/>
      <c r="AON10" s="58"/>
      <c r="AOO10" s="58"/>
      <c r="AOP10" s="58"/>
      <c r="AOQ10" s="58"/>
      <c r="AOR10" s="58"/>
      <c r="AOS10" s="58"/>
      <c r="AOT10" s="58"/>
      <c r="AOU10" s="58"/>
      <c r="AOV10" s="58"/>
      <c r="AOW10" s="58"/>
      <c r="AOX10" s="58"/>
      <c r="AOY10" s="58"/>
      <c r="AOZ10" s="58"/>
      <c r="APA10" s="58"/>
      <c r="APB10" s="58"/>
      <c r="APC10" s="58"/>
      <c r="APD10" s="58"/>
      <c r="APE10" s="58"/>
      <c r="APF10" s="58"/>
      <c r="APG10" s="58"/>
      <c r="APH10" s="58"/>
      <c r="API10" s="58"/>
      <c r="APJ10" s="58"/>
      <c r="APK10" s="58"/>
      <c r="APL10" s="58"/>
      <c r="APM10" s="58"/>
      <c r="APN10" s="58"/>
      <c r="APO10" s="58"/>
      <c r="APP10" s="58"/>
      <c r="APQ10" s="58"/>
      <c r="APR10" s="58"/>
      <c r="APS10" s="58"/>
      <c r="APT10" s="58"/>
      <c r="APU10" s="58"/>
      <c r="APV10" s="58"/>
      <c r="APW10" s="58"/>
      <c r="APX10" s="58"/>
      <c r="APY10" s="58"/>
      <c r="APZ10" s="58"/>
      <c r="AQA10" s="58"/>
      <c r="AQB10" s="58"/>
      <c r="AQC10" s="58"/>
      <c r="AQD10" s="58"/>
      <c r="AQE10" s="58"/>
      <c r="AQF10" s="58"/>
      <c r="AQG10" s="58"/>
      <c r="AQH10" s="58"/>
      <c r="AQI10" s="58"/>
      <c r="AQJ10" s="58"/>
      <c r="AQK10" s="58"/>
      <c r="AQL10" s="58"/>
      <c r="AQM10" s="58"/>
      <c r="AQN10" s="58"/>
      <c r="AQO10" s="58"/>
      <c r="AQP10" s="58"/>
      <c r="AQQ10" s="58"/>
      <c r="AQR10" s="58"/>
      <c r="AQS10" s="58"/>
      <c r="AQT10" s="58"/>
      <c r="AQU10" s="58"/>
      <c r="AQV10" s="58"/>
      <c r="AQW10" s="58"/>
      <c r="AQX10" s="58"/>
      <c r="AQY10" s="58"/>
      <c r="AQZ10" s="58"/>
      <c r="ARA10" s="58"/>
      <c r="ARB10" s="58"/>
      <c r="ARC10" s="58"/>
      <c r="ARD10" s="58"/>
      <c r="ARE10" s="58"/>
      <c r="ARF10" s="58"/>
      <c r="ARG10" s="58"/>
      <c r="ARH10" s="58"/>
      <c r="ARI10" s="58"/>
      <c r="ARJ10" s="58"/>
      <c r="ARK10" s="58"/>
      <c r="ARL10" s="58"/>
      <c r="ARM10" s="58"/>
      <c r="ARN10" s="58"/>
      <c r="ARO10" s="58"/>
      <c r="ARP10" s="58"/>
      <c r="ARQ10" s="58"/>
      <c r="ARR10" s="58"/>
      <c r="ARS10" s="58"/>
      <c r="ART10" s="58"/>
      <c r="ARU10" s="58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60"/>
      <c r="ASG10" s="60"/>
      <c r="ASH10" s="60"/>
      <c r="ASI10" s="60"/>
      <c r="ASJ10" s="60"/>
      <c r="ASK10" s="60"/>
      <c r="ASL10" s="60"/>
      <c r="ASM10" s="60"/>
      <c r="ASN10" s="60"/>
      <c r="ASO10" s="60"/>
      <c r="ASP10" s="60"/>
      <c r="ASQ10" s="60"/>
      <c r="ASR10" s="60"/>
      <c r="ASS10" s="60"/>
      <c r="AST10" s="60"/>
      <c r="ASU10" s="60"/>
      <c r="ASV10" s="60"/>
      <c r="ASW10" s="60"/>
      <c r="ASX10" s="60"/>
      <c r="ASY10" s="60"/>
      <c r="ASZ10" s="60"/>
      <c r="ATA10" s="60"/>
      <c r="ATB10" s="60"/>
      <c r="ATC10" s="60"/>
      <c r="ATD10" s="60"/>
      <c r="ATE10" s="60"/>
      <c r="ATF10" s="60"/>
      <c r="ATG10" s="60"/>
      <c r="ATH10" s="60"/>
      <c r="XBP10" s="58"/>
      <c r="XBQ10" s="58"/>
      <c r="XBR10" s="58"/>
      <c r="XBS10" s="58"/>
      <c r="XBT10" s="58"/>
      <c r="XBU10" s="58"/>
      <c r="XBV10" s="58"/>
      <c r="XBW10" s="59"/>
      <c r="XBX10" s="59"/>
      <c r="XBY10" s="59"/>
      <c r="XBZ10" s="59"/>
      <c r="XCA10" s="59"/>
      <c r="XCB10" s="59"/>
      <c r="XCC10" s="59"/>
      <c r="XCD10" s="59"/>
    </row>
    <row r="11" spans="1:1204 16292:16306" s="57" customFormat="1" ht="15" customHeight="1" x14ac:dyDescent="0.4">
      <c r="A11" s="47">
        <f t="shared" si="0"/>
        <v>3</v>
      </c>
      <c r="B11" s="48" t="s">
        <v>33</v>
      </c>
      <c r="C11" s="49" t="s">
        <v>23</v>
      </c>
      <c r="D11" s="50">
        <v>4220</v>
      </c>
      <c r="E11" s="50">
        <v>3</v>
      </c>
      <c r="F11" s="51">
        <f>D11*E11</f>
        <v>12660</v>
      </c>
      <c r="G11" s="48" t="s">
        <v>5</v>
      </c>
      <c r="H11" s="50">
        <v>1</v>
      </c>
      <c r="I11" s="50">
        <v>10</v>
      </c>
      <c r="J11" s="50">
        <v>34</v>
      </c>
      <c r="K11" s="51">
        <f>Table1[[#This Row],[No.]]*Table1[[#This Row],[Duration]]*Table1[[#This Row],[Manpower Rate]]</f>
        <v>340</v>
      </c>
      <c r="L11" s="48"/>
      <c r="M11" s="49"/>
      <c r="N11" s="50"/>
      <c r="O11" s="50"/>
      <c r="P11" s="51">
        <f>N11*O11</f>
        <v>0</v>
      </c>
      <c r="R11" s="61"/>
      <c r="S11" s="61"/>
      <c r="T11" s="61"/>
      <c r="U11" s="53"/>
      <c r="V11" s="53"/>
      <c r="W11" s="53"/>
      <c r="X11" s="53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  <c r="ALM11" s="58"/>
      <c r="ALN11" s="58"/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  <c r="AML11" s="58"/>
      <c r="AMM11" s="58"/>
      <c r="AMN11" s="58"/>
      <c r="AMO11" s="58"/>
      <c r="AMP11" s="58"/>
      <c r="AMQ11" s="58"/>
      <c r="AMR11" s="58"/>
      <c r="AMS11" s="58"/>
      <c r="AMT11" s="58"/>
      <c r="AMU11" s="58"/>
      <c r="AMV11" s="58"/>
      <c r="AMW11" s="58"/>
      <c r="AMX11" s="58"/>
      <c r="AMY11" s="58"/>
      <c r="AMZ11" s="58"/>
      <c r="ANA11" s="58"/>
      <c r="ANB11" s="58"/>
      <c r="ANC11" s="58"/>
      <c r="AND11" s="58"/>
      <c r="ANE11" s="58"/>
      <c r="ANF11" s="58"/>
      <c r="ANG11" s="58"/>
      <c r="ANH11" s="58"/>
      <c r="ANI11" s="58"/>
      <c r="ANJ11" s="58"/>
      <c r="ANK11" s="58"/>
      <c r="ANL11" s="58"/>
      <c r="ANM11" s="58"/>
      <c r="ANN11" s="58"/>
      <c r="ANO11" s="58"/>
      <c r="ANP11" s="58"/>
      <c r="ANQ11" s="58"/>
      <c r="ANR11" s="58"/>
      <c r="ANS11" s="58"/>
      <c r="ANT11" s="58"/>
      <c r="ANU11" s="58"/>
      <c r="ANV11" s="58"/>
      <c r="ANW11" s="58"/>
      <c r="ANX11" s="58"/>
      <c r="ANY11" s="58"/>
      <c r="ANZ11" s="58"/>
      <c r="AOA11" s="58"/>
      <c r="AOB11" s="58"/>
      <c r="AOC11" s="58"/>
      <c r="AOD11" s="58"/>
      <c r="AOE11" s="58"/>
      <c r="AOF11" s="58"/>
      <c r="AOG11" s="58"/>
      <c r="AOH11" s="58"/>
      <c r="AOI11" s="58"/>
      <c r="AOJ11" s="58"/>
      <c r="AOK11" s="58"/>
      <c r="AOL11" s="58"/>
      <c r="AOM11" s="58"/>
      <c r="AON11" s="58"/>
      <c r="AOO11" s="58"/>
      <c r="AOP11" s="58"/>
      <c r="AOQ11" s="58"/>
      <c r="AOR11" s="58"/>
      <c r="AOS11" s="58"/>
      <c r="AOT11" s="58"/>
      <c r="AOU11" s="58"/>
      <c r="AOV11" s="58"/>
      <c r="AOW11" s="58"/>
      <c r="AOX11" s="58"/>
      <c r="AOY11" s="58"/>
      <c r="AOZ11" s="58"/>
      <c r="APA11" s="58"/>
      <c r="APB11" s="58"/>
      <c r="APC11" s="58"/>
      <c r="APD11" s="58"/>
      <c r="APE11" s="58"/>
      <c r="APF11" s="58"/>
      <c r="APG11" s="58"/>
      <c r="APH11" s="58"/>
      <c r="API11" s="58"/>
      <c r="APJ11" s="58"/>
      <c r="APK11" s="58"/>
      <c r="APL11" s="58"/>
      <c r="APM11" s="58"/>
      <c r="APN11" s="58"/>
      <c r="APO11" s="58"/>
      <c r="APP11" s="58"/>
      <c r="APQ11" s="58"/>
      <c r="APR11" s="58"/>
      <c r="APS11" s="58"/>
      <c r="APT11" s="58"/>
      <c r="APU11" s="58"/>
      <c r="APV11" s="58"/>
      <c r="APW11" s="58"/>
      <c r="APX11" s="58"/>
      <c r="APY11" s="58"/>
      <c r="APZ11" s="58"/>
      <c r="AQA11" s="58"/>
      <c r="AQB11" s="58"/>
      <c r="AQC11" s="58"/>
      <c r="AQD11" s="58"/>
      <c r="AQE11" s="58"/>
      <c r="AQF11" s="58"/>
      <c r="AQG11" s="58"/>
      <c r="AQH11" s="58"/>
      <c r="AQI11" s="58"/>
      <c r="AQJ11" s="58"/>
      <c r="AQK11" s="58"/>
      <c r="AQL11" s="58"/>
      <c r="AQM11" s="58"/>
      <c r="AQN11" s="58"/>
      <c r="AQO11" s="58"/>
      <c r="AQP11" s="58"/>
      <c r="AQQ11" s="58"/>
      <c r="AQR11" s="58"/>
      <c r="AQS11" s="58"/>
      <c r="AQT11" s="58"/>
      <c r="AQU11" s="58"/>
      <c r="AQV11" s="58"/>
      <c r="AQW11" s="58"/>
      <c r="AQX11" s="58"/>
      <c r="AQY11" s="58"/>
      <c r="AQZ11" s="58"/>
      <c r="ARA11" s="58"/>
      <c r="ARB11" s="58"/>
      <c r="ARC11" s="58"/>
      <c r="ARD11" s="58"/>
      <c r="ARE11" s="58"/>
      <c r="ARF11" s="58"/>
      <c r="ARG11" s="58"/>
      <c r="ARH11" s="58"/>
      <c r="ARI11" s="58"/>
      <c r="ARJ11" s="58"/>
      <c r="ARK11" s="58"/>
      <c r="ARL11" s="58"/>
      <c r="ARM11" s="58"/>
      <c r="ARN11" s="58"/>
      <c r="ARO11" s="58"/>
      <c r="ARP11" s="58"/>
      <c r="ARQ11" s="58"/>
      <c r="ARR11" s="58"/>
      <c r="ARS11" s="58"/>
      <c r="ART11" s="58"/>
      <c r="ARU11" s="58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XBP11" s="58"/>
      <c r="XBQ11" s="58"/>
      <c r="XBR11" s="58"/>
      <c r="XBS11" s="58"/>
      <c r="XBT11" s="58"/>
      <c r="XBU11" s="58"/>
      <c r="XBV11" s="58"/>
      <c r="XBW11" s="59"/>
      <c r="XBX11" s="59"/>
      <c r="XBY11" s="59"/>
      <c r="XBZ11" s="59"/>
      <c r="XCA11" s="59"/>
      <c r="XCB11" s="59"/>
      <c r="XCC11" s="59"/>
      <c r="XCD11" s="59"/>
    </row>
    <row r="12" spans="1:1204 16292:16306" s="64" customFormat="1" ht="15" customHeight="1" x14ac:dyDescent="0.4">
      <c r="A12" s="62">
        <f t="shared" si="0"/>
        <v>4</v>
      </c>
      <c r="B12" s="63" t="s">
        <v>34</v>
      </c>
      <c r="C12" s="49" t="s">
        <v>23</v>
      </c>
      <c r="D12" s="50">
        <v>8340</v>
      </c>
      <c r="E12" s="50">
        <v>2</v>
      </c>
      <c r="F12" s="51">
        <f>D12*E12</f>
        <v>16680</v>
      </c>
      <c r="G12" s="63"/>
      <c r="H12" s="50"/>
      <c r="I12" s="50"/>
      <c r="J12" s="50"/>
      <c r="K12" s="51">
        <f>Table1[[#This Row],[No.]]*Table1[[#This Row],[Duration]]*Table1[[#This Row],[Manpower Rate]]</f>
        <v>0</v>
      </c>
      <c r="L12" s="63"/>
      <c r="M12" s="49"/>
      <c r="N12" s="50"/>
      <c r="O12" s="50"/>
      <c r="P12" s="51">
        <f>N12*O12</f>
        <v>0</v>
      </c>
    </row>
    <row r="13" spans="1:1204 16292:16306" s="64" customFormat="1" ht="15" customHeight="1" x14ac:dyDescent="0.4">
      <c r="A13" s="62">
        <f t="shared" si="0"/>
        <v>5</v>
      </c>
      <c r="B13" s="63" t="s">
        <v>52</v>
      </c>
      <c r="C13" s="65"/>
      <c r="D13" s="50"/>
      <c r="E13" s="50"/>
      <c r="F13" s="51">
        <f>D13*E13</f>
        <v>0</v>
      </c>
      <c r="G13" s="63"/>
      <c r="H13" s="50"/>
      <c r="I13" s="50"/>
      <c r="J13" s="50"/>
      <c r="K13" s="51">
        <f>Table1[[#This Row],[No.]]*Table1[[#This Row],[Duration]]*Table1[[#This Row],[Manpower Rate]]</f>
        <v>0</v>
      </c>
      <c r="L13" s="63"/>
      <c r="M13" s="65"/>
      <c r="N13" s="50"/>
      <c r="O13" s="50"/>
      <c r="P13" s="51">
        <f>N13*O13</f>
        <v>0</v>
      </c>
    </row>
    <row r="14" spans="1:1204 16292:16306" s="12" customFormat="1" ht="15" customHeight="1" x14ac:dyDescent="0.4">
      <c r="A14" s="62">
        <f>ROW()-8</f>
        <v>6</v>
      </c>
      <c r="B14" s="63"/>
      <c r="C14" s="65"/>
      <c r="D14" s="50"/>
      <c r="E14" s="50"/>
      <c r="F14" s="51">
        <f>D14*E14</f>
        <v>0</v>
      </c>
      <c r="G14" s="63"/>
      <c r="H14" s="50"/>
      <c r="I14" s="50"/>
      <c r="J14" s="50"/>
      <c r="K14" s="51">
        <f>Table1[[#This Row],[No.]]*Table1[[#This Row],[Duration]]*Table1[[#This Row],[Manpower Rate]]</f>
        <v>0</v>
      </c>
      <c r="L14" s="63"/>
      <c r="M14" s="65"/>
      <c r="N14" s="50"/>
      <c r="O14" s="50"/>
      <c r="P14" s="51">
        <f>N14*O14</f>
        <v>0</v>
      </c>
    </row>
    <row r="15" spans="1:1204 16292:16306" s="12" customFormat="1" ht="15" customHeight="1" x14ac:dyDescent="0.4">
      <c r="A15" s="66"/>
      <c r="B15" s="67" t="s">
        <v>42</v>
      </c>
      <c r="C15" s="68"/>
      <c r="D15" s="69"/>
      <c r="E15" s="69" t="str">
        <f>J1</f>
        <v>EUR</v>
      </c>
      <c r="F15" s="70">
        <f>SUBTOTAL(109,Table1[Material Line Total])</f>
        <v>86530</v>
      </c>
      <c r="G15" s="67" t="s">
        <v>42</v>
      </c>
      <c r="H15" s="69"/>
      <c r="I15" s="69"/>
      <c r="J15" s="69" t="str">
        <f>J1</f>
        <v>EUR</v>
      </c>
      <c r="K15" s="70">
        <f>SUBTOTAL(109,Table1[Manpower Line Total])</f>
        <v>2100</v>
      </c>
      <c r="L15" s="67" t="s">
        <v>42</v>
      </c>
      <c r="M15" s="68"/>
      <c r="N15" s="69"/>
      <c r="O15" s="69" t="str">
        <f>J1</f>
        <v>EUR</v>
      </c>
      <c r="P15" s="70">
        <f>SUBTOTAL(109,Table1[Equipm. Line total])</f>
        <v>15000</v>
      </c>
    </row>
    <row r="16" spans="1:1204 16292:16306" s="12" customFormat="1" ht="15" customHeight="1" x14ac:dyDescent="0.4">
      <c r="A16" s="29"/>
      <c r="B16" s="29"/>
      <c r="C16" s="29"/>
      <c r="D16" s="29"/>
      <c r="E16" s="29"/>
      <c r="G16" s="29"/>
      <c r="H16" s="29"/>
      <c r="I16" s="29"/>
      <c r="J16" s="29"/>
      <c r="L16" s="29"/>
      <c r="M16" s="29"/>
      <c r="N16" s="29"/>
      <c r="O16" s="29"/>
    </row>
    <row r="17" spans="1:15" s="12" customFormat="1" ht="15" customHeight="1" x14ac:dyDescent="0.4">
      <c r="A17" s="29"/>
      <c r="B17" s="29"/>
      <c r="C17" s="29"/>
      <c r="D17" s="29"/>
      <c r="E17" s="29"/>
      <c r="G17" s="29"/>
      <c r="H17" s="29"/>
      <c r="I17" s="29"/>
      <c r="J17" s="29"/>
      <c r="L17" s="29"/>
      <c r="M17" s="29"/>
      <c r="N17" s="29"/>
      <c r="O17" s="29"/>
    </row>
    <row r="18" spans="1:15" s="12" customFormat="1" ht="15" customHeight="1" x14ac:dyDescent="0.4">
      <c r="A18" s="29"/>
      <c r="B18" s="29"/>
      <c r="C18" s="29"/>
      <c r="D18" s="29"/>
      <c r="E18" s="29"/>
      <c r="G18" s="29"/>
      <c r="H18" s="29"/>
      <c r="I18" s="29"/>
      <c r="J18" s="29"/>
      <c r="L18" s="29"/>
      <c r="M18" s="29"/>
      <c r="N18" s="29"/>
      <c r="O18" s="29"/>
    </row>
    <row r="19" spans="1:15" s="12" customFormat="1" ht="15" customHeight="1" x14ac:dyDescent="0.4">
      <c r="A19" s="29"/>
      <c r="B19" s="29"/>
      <c r="C19" s="29"/>
      <c r="D19" s="29"/>
      <c r="E19" s="29"/>
      <c r="G19" s="29"/>
      <c r="H19" s="29"/>
      <c r="I19" s="29"/>
      <c r="J19" s="29"/>
      <c r="L19" s="29"/>
      <c r="M19" s="29"/>
      <c r="N19" s="29"/>
      <c r="O19" s="29"/>
    </row>
    <row r="20" spans="1:15" s="12" customFormat="1" ht="15" customHeight="1" x14ac:dyDescent="0.4">
      <c r="A20" s="29"/>
      <c r="B20" s="29"/>
      <c r="C20" s="29"/>
      <c r="D20" s="29"/>
      <c r="E20" s="29"/>
      <c r="G20" s="29"/>
      <c r="H20" s="29"/>
      <c r="I20" s="29"/>
      <c r="J20" s="29"/>
      <c r="L20" s="29"/>
      <c r="M20" s="29"/>
      <c r="N20" s="29"/>
      <c r="O20" s="29"/>
    </row>
    <row r="21" spans="1:15" s="12" customFormat="1" ht="15" customHeight="1" x14ac:dyDescent="0.4">
      <c r="A21" s="29"/>
      <c r="B21" s="29"/>
      <c r="C21" s="29"/>
      <c r="D21" s="29"/>
      <c r="E21" s="29"/>
      <c r="G21" s="29"/>
      <c r="H21" s="29"/>
      <c r="I21" s="29"/>
      <c r="J21" s="29"/>
      <c r="L21" s="29"/>
      <c r="M21" s="29"/>
      <c r="N21" s="29"/>
      <c r="O21" s="29"/>
    </row>
    <row r="22" spans="1:15" s="12" customFormat="1" ht="15" customHeight="1" x14ac:dyDescent="0.4">
      <c r="A22" s="29"/>
      <c r="B22" s="29"/>
      <c r="C22" s="29"/>
      <c r="D22" s="29"/>
      <c r="E22" s="29"/>
      <c r="G22" s="29"/>
      <c r="H22" s="29"/>
      <c r="I22" s="29"/>
      <c r="J22" s="29"/>
      <c r="L22" s="29"/>
      <c r="M22" s="29"/>
      <c r="N22" s="29"/>
      <c r="O22" s="29"/>
    </row>
    <row r="23" spans="1:15" s="12" customFormat="1" ht="15" customHeight="1" x14ac:dyDescent="0.4">
      <c r="A23" s="29"/>
      <c r="B23" s="29"/>
      <c r="C23" s="29"/>
      <c r="D23" s="29"/>
      <c r="E23" s="29"/>
      <c r="G23" s="29"/>
      <c r="H23" s="29"/>
      <c r="I23" s="29"/>
      <c r="J23" s="29"/>
      <c r="L23" s="29"/>
      <c r="M23" s="29"/>
      <c r="N23" s="29"/>
      <c r="O23" s="29"/>
    </row>
    <row r="24" spans="1:15" s="12" customFormat="1" ht="15" customHeight="1" x14ac:dyDescent="0.4">
      <c r="A24" s="29"/>
      <c r="B24" s="29"/>
      <c r="C24" s="29"/>
      <c r="D24" s="29"/>
      <c r="E24" s="29"/>
      <c r="G24" s="29"/>
      <c r="H24" s="29"/>
      <c r="I24" s="29"/>
      <c r="J24" s="29"/>
      <c r="L24" s="29"/>
      <c r="M24" s="29"/>
      <c r="N24" s="29"/>
      <c r="O24" s="29"/>
    </row>
    <row r="25" spans="1:15" s="12" customFormat="1" ht="15" customHeight="1" x14ac:dyDescent="0.4">
      <c r="A25" s="29"/>
      <c r="B25" s="29"/>
      <c r="C25" s="29"/>
      <c r="D25" s="29"/>
      <c r="E25" s="29"/>
      <c r="G25" s="29"/>
      <c r="H25" s="29"/>
      <c r="I25" s="29"/>
      <c r="J25" s="29"/>
      <c r="L25" s="29"/>
      <c r="M25" s="29"/>
      <c r="N25" s="29"/>
      <c r="O25" s="29"/>
    </row>
    <row r="26" spans="1:15" s="12" customFormat="1" ht="15" customHeight="1" x14ac:dyDescent="0.4">
      <c r="A26" s="29"/>
      <c r="B26" s="29"/>
      <c r="C26" s="29"/>
      <c r="D26" s="29"/>
      <c r="E26" s="29"/>
      <c r="G26" s="29"/>
      <c r="H26" s="29"/>
      <c r="I26" s="29"/>
      <c r="J26" s="29"/>
      <c r="L26" s="29"/>
      <c r="M26" s="29"/>
      <c r="N26" s="29"/>
      <c r="O26" s="29"/>
    </row>
    <row r="27" spans="1:15" s="12" customFormat="1" ht="15" customHeight="1" x14ac:dyDescent="0.4">
      <c r="A27" s="29"/>
      <c r="B27" s="29"/>
      <c r="C27" s="29"/>
      <c r="D27" s="29"/>
      <c r="E27" s="29"/>
      <c r="G27" s="29"/>
      <c r="H27" s="29"/>
      <c r="I27" s="29"/>
      <c r="J27" s="29"/>
      <c r="L27" s="29"/>
      <c r="M27" s="29"/>
      <c r="N27" s="29"/>
      <c r="O27" s="29"/>
    </row>
    <row r="28" spans="1:15" s="12" customFormat="1" ht="15" customHeight="1" x14ac:dyDescent="0.4"/>
    <row r="29" spans="1:15" s="12" customFormat="1" ht="15" customHeight="1" x14ac:dyDescent="0.4"/>
    <row r="30" spans="1:15" s="12" customFormat="1" ht="15" customHeight="1" x14ac:dyDescent="0.4"/>
    <row r="31" spans="1:15" s="12" customFormat="1" ht="15" customHeight="1" x14ac:dyDescent="0.4"/>
    <row r="32" spans="1:15" s="12" customFormat="1" ht="15" customHeight="1" x14ac:dyDescent="0.4"/>
    <row r="33" s="12" customFormat="1" ht="15" customHeight="1" x14ac:dyDescent="0.4"/>
    <row r="34" s="12" customFormat="1" ht="15" customHeight="1" x14ac:dyDescent="0.4"/>
    <row r="35" s="12" customFormat="1" ht="15" customHeight="1" x14ac:dyDescent="0.4"/>
    <row r="36" s="12" customFormat="1" ht="15" customHeight="1" x14ac:dyDescent="0.4"/>
    <row r="37" s="12" customFormat="1" ht="15" customHeight="1" x14ac:dyDescent="0.4"/>
    <row r="38" s="12" customFormat="1" ht="15" customHeight="1" x14ac:dyDescent="0.4"/>
    <row r="39" s="12" customFormat="1" ht="15" customHeight="1" x14ac:dyDescent="0.4"/>
    <row r="40" s="12" customFormat="1" ht="15" customHeight="1" x14ac:dyDescent="0.4"/>
    <row r="41" s="12" customFormat="1" ht="15" customHeight="1" x14ac:dyDescent="0.4"/>
    <row r="42" s="12" customFormat="1" ht="15" customHeight="1" x14ac:dyDescent="0.4"/>
    <row r="43" s="12" customFormat="1" ht="15" customHeight="1" x14ac:dyDescent="0.4"/>
    <row r="44" s="12" customFormat="1" ht="15" customHeight="1" x14ac:dyDescent="0.4"/>
    <row r="45" s="12" customFormat="1" ht="15" customHeight="1" x14ac:dyDescent="0.4"/>
    <row r="46" s="12" customFormat="1" ht="15" customHeight="1" x14ac:dyDescent="0.4"/>
    <row r="47" s="12" customFormat="1" ht="15" customHeight="1" x14ac:dyDescent="0.4"/>
    <row r="48" s="12" customFormat="1" ht="15" customHeight="1" x14ac:dyDescent="0.4"/>
    <row r="49" s="12" customFormat="1" ht="15" customHeight="1" x14ac:dyDescent="0.4"/>
    <row r="50" s="12" customFormat="1" ht="15" customHeight="1" x14ac:dyDescent="0.4"/>
    <row r="51" s="12" customFormat="1" ht="15" customHeight="1" x14ac:dyDescent="0.4"/>
    <row r="52" s="12" customFormat="1" ht="15" customHeight="1" x14ac:dyDescent="0.4"/>
    <row r="53" s="12" customFormat="1" ht="15" customHeight="1" x14ac:dyDescent="0.4"/>
    <row r="54" s="12" customFormat="1" ht="15" customHeight="1" x14ac:dyDescent="0.4"/>
    <row r="55" s="12" customFormat="1" ht="15" customHeight="1" x14ac:dyDescent="0.4"/>
    <row r="56" s="12" customFormat="1" ht="15" customHeight="1" x14ac:dyDescent="0.4"/>
    <row r="57" s="12" customFormat="1" ht="15" customHeight="1" x14ac:dyDescent="0.4"/>
    <row r="58" s="12" customFormat="1" ht="15" customHeight="1" x14ac:dyDescent="0.4"/>
    <row r="59" s="12" customFormat="1" ht="15" customHeight="1" x14ac:dyDescent="0.4"/>
    <row r="60" s="12" customFormat="1" ht="15" customHeight="1" x14ac:dyDescent="0.4"/>
    <row r="61" s="12" customFormat="1" ht="15" customHeight="1" x14ac:dyDescent="0.4"/>
    <row r="62" s="12" customFormat="1" ht="15" customHeight="1" x14ac:dyDescent="0.4"/>
    <row r="63" s="12" customFormat="1" ht="15" customHeight="1" x14ac:dyDescent="0.4"/>
    <row r="64" s="12" customFormat="1" ht="15" customHeight="1" x14ac:dyDescent="0.4"/>
    <row r="65" s="12" customFormat="1" ht="15" customHeight="1" x14ac:dyDescent="0.4"/>
    <row r="66" s="12" customFormat="1" ht="15" customHeight="1" x14ac:dyDescent="0.4"/>
    <row r="67" s="12" customFormat="1" ht="15" customHeight="1" x14ac:dyDescent="0.4"/>
    <row r="68" s="12" customFormat="1" ht="15" customHeight="1" x14ac:dyDescent="0.4"/>
    <row r="69" s="12" customFormat="1" ht="15" customHeight="1" x14ac:dyDescent="0.4"/>
    <row r="70" s="12" customFormat="1" ht="15" customHeight="1" x14ac:dyDescent="0.4"/>
    <row r="71" s="12" customFormat="1" ht="15" customHeight="1" x14ac:dyDescent="0.4"/>
    <row r="72" s="12" customFormat="1" ht="15" customHeight="1" x14ac:dyDescent="0.4"/>
    <row r="73" s="12" customFormat="1" ht="15" customHeight="1" x14ac:dyDescent="0.4"/>
    <row r="74" s="12" customFormat="1" ht="15" customHeight="1" x14ac:dyDescent="0.4"/>
    <row r="75" s="12" customFormat="1" ht="15" customHeight="1" x14ac:dyDescent="0.4"/>
    <row r="76" s="12" customFormat="1" ht="15" customHeight="1" x14ac:dyDescent="0.4"/>
    <row r="77" s="12" customFormat="1" ht="15" customHeight="1" x14ac:dyDescent="0.4"/>
    <row r="78" s="12" customFormat="1" ht="15" customHeight="1" x14ac:dyDescent="0.4"/>
    <row r="79" s="12" customFormat="1" ht="15" customHeight="1" x14ac:dyDescent="0.4"/>
    <row r="80" s="12" customFormat="1" ht="15" customHeight="1" x14ac:dyDescent="0.4"/>
    <row r="81" s="12" customFormat="1" ht="15" customHeight="1" x14ac:dyDescent="0.4"/>
    <row r="82" s="12" customFormat="1" ht="15" customHeight="1" x14ac:dyDescent="0.4"/>
    <row r="83" s="12" customFormat="1" ht="15" customHeight="1" x14ac:dyDescent="0.4"/>
    <row r="84" s="12" customFormat="1" ht="15" customHeight="1" x14ac:dyDescent="0.4"/>
    <row r="85" s="12" customFormat="1" ht="15" customHeight="1" x14ac:dyDescent="0.4"/>
    <row r="86" s="12" customFormat="1" ht="15" customHeight="1" x14ac:dyDescent="0.4"/>
    <row r="87" s="12" customFormat="1" ht="15" customHeight="1" x14ac:dyDescent="0.4"/>
    <row r="88" s="12" customFormat="1" ht="15" customHeight="1" x14ac:dyDescent="0.4"/>
    <row r="89" s="12" customFormat="1" ht="15" customHeight="1" x14ac:dyDescent="0.4"/>
    <row r="90" s="12" customFormat="1" ht="15" customHeight="1" x14ac:dyDescent="0.4"/>
    <row r="91" s="12" customFormat="1" ht="15" customHeight="1" x14ac:dyDescent="0.4"/>
    <row r="92" s="12" customFormat="1" ht="15" customHeight="1" x14ac:dyDescent="0.4"/>
    <row r="93" s="12" customFormat="1" ht="15" customHeight="1" x14ac:dyDescent="0.4"/>
    <row r="94" s="12" customFormat="1" ht="15" customHeight="1" x14ac:dyDescent="0.4"/>
    <row r="95" s="12" customFormat="1" ht="15" customHeight="1" x14ac:dyDescent="0.4"/>
    <row r="96" s="12" customFormat="1" ht="15" customHeight="1" x14ac:dyDescent="0.4"/>
    <row r="97" s="12" customFormat="1" ht="15" customHeight="1" x14ac:dyDescent="0.4"/>
    <row r="98" s="12" customFormat="1" ht="15" customHeight="1" x14ac:dyDescent="0.4"/>
    <row r="99" s="12" customFormat="1" ht="15" customHeight="1" x14ac:dyDescent="0.4"/>
    <row r="100" s="12" customFormat="1" ht="15" customHeight="1" x14ac:dyDescent="0.4"/>
    <row r="101" s="12" customFormat="1" ht="15" customHeight="1" x14ac:dyDescent="0.4"/>
    <row r="102" s="12" customFormat="1" ht="15" customHeight="1" x14ac:dyDescent="0.4"/>
    <row r="103" s="12" customFormat="1" ht="15" customHeight="1" x14ac:dyDescent="0.4"/>
    <row r="104" s="12" customFormat="1" ht="15" customHeight="1" x14ac:dyDescent="0.4"/>
    <row r="105" s="12" customFormat="1" ht="15" customHeight="1" x14ac:dyDescent="0.4"/>
    <row r="106" s="12" customFormat="1" ht="15" customHeight="1" x14ac:dyDescent="0.4"/>
    <row r="107" s="12" customFormat="1" ht="15" customHeight="1" x14ac:dyDescent="0.4"/>
    <row r="108" s="12" customFormat="1" ht="15" customHeight="1" x14ac:dyDescent="0.4"/>
    <row r="109" s="12" customFormat="1" ht="15" customHeight="1" x14ac:dyDescent="0.4"/>
    <row r="110" s="12" customFormat="1" ht="15" customHeight="1" x14ac:dyDescent="0.4"/>
    <row r="111" s="12" customFormat="1" ht="15" customHeight="1" x14ac:dyDescent="0.4"/>
    <row r="112" s="12" customFormat="1" ht="15" customHeight="1" x14ac:dyDescent="0.4"/>
    <row r="113" spans="1:2" s="12" customFormat="1" ht="15" customHeight="1" x14ac:dyDescent="0.4"/>
    <row r="114" spans="1:2" s="12" customFormat="1" ht="15" customHeight="1" x14ac:dyDescent="0.4"/>
    <row r="115" spans="1:2" s="12" customFormat="1" ht="15" customHeight="1" x14ac:dyDescent="0.4"/>
    <row r="116" spans="1:2" s="12" customFormat="1" ht="15" customHeight="1" x14ac:dyDescent="0.4"/>
    <row r="117" spans="1:2" s="12" customFormat="1" ht="15" customHeight="1" x14ac:dyDescent="0.4"/>
    <row r="118" spans="1:2" s="12" customFormat="1" ht="15" customHeight="1" x14ac:dyDescent="0.4"/>
    <row r="119" spans="1:2" s="12" customFormat="1" ht="15" customHeight="1" x14ac:dyDescent="0.4"/>
    <row r="120" spans="1:2" s="12" customFormat="1" ht="15" customHeight="1" x14ac:dyDescent="0.4"/>
    <row r="121" spans="1:2" s="12" customFormat="1" ht="15" customHeight="1" x14ac:dyDescent="0.4"/>
    <row r="122" spans="1:2" s="12" customFormat="1" ht="15" customHeight="1" x14ac:dyDescent="0.4"/>
    <row r="123" spans="1:2" s="12" customFormat="1" ht="15" customHeight="1" x14ac:dyDescent="0.4"/>
    <row r="124" spans="1:2" s="12" customFormat="1" ht="15" customHeight="1" x14ac:dyDescent="0.4"/>
    <row r="125" spans="1:2" s="12" customFormat="1" ht="15" customHeight="1" x14ac:dyDescent="0.4"/>
    <row r="126" spans="1:2" s="12" customFormat="1" ht="15" customHeight="1" x14ac:dyDescent="0.4"/>
    <row r="127" spans="1:2" s="12" customFormat="1" ht="15" customHeight="1" x14ac:dyDescent="0.4"/>
    <row r="128" spans="1:2" s="12" customFormat="1" ht="15" customHeight="1" x14ac:dyDescent="0.4">
      <c r="A128" s="13"/>
      <c r="B128" s="14"/>
    </row>
    <row r="129" spans="1:2" s="12" customFormat="1" ht="15" customHeight="1" x14ac:dyDescent="0.4">
      <c r="A129" s="13"/>
      <c r="B129" s="14"/>
    </row>
    <row r="130" spans="1:2" s="12" customFormat="1" ht="15" customHeight="1" x14ac:dyDescent="0.4">
      <c r="A130" s="13"/>
      <c r="B130" s="14"/>
    </row>
    <row r="131" spans="1:2" s="12" customFormat="1" ht="15" customHeight="1" x14ac:dyDescent="0.4">
      <c r="A131" s="13"/>
      <c r="B131" s="14"/>
    </row>
    <row r="132" spans="1:2" s="12" customFormat="1" ht="15" customHeight="1" x14ac:dyDescent="0.4">
      <c r="A132" s="13"/>
      <c r="B132" s="14"/>
    </row>
    <row r="133" spans="1:2" s="12" customFormat="1" ht="15" customHeight="1" x14ac:dyDescent="0.4">
      <c r="A133" s="13"/>
      <c r="B133" s="14"/>
    </row>
    <row r="134" spans="1:2" s="12" customFormat="1" ht="15" customHeight="1" x14ac:dyDescent="0.4">
      <c r="A134" s="13"/>
      <c r="B134" s="14"/>
    </row>
    <row r="135" spans="1:2" s="12" customFormat="1" ht="15" customHeight="1" x14ac:dyDescent="0.4">
      <c r="A135" s="13"/>
      <c r="B135" s="14"/>
    </row>
    <row r="136" spans="1:2" s="12" customFormat="1" ht="15" customHeight="1" x14ac:dyDescent="0.4">
      <c r="A136" s="13"/>
      <c r="B136" s="14"/>
    </row>
    <row r="137" spans="1:2" s="12" customFormat="1" ht="15" customHeight="1" x14ac:dyDescent="0.4">
      <c r="A137" s="13"/>
      <c r="B137" s="14"/>
    </row>
    <row r="138" spans="1:2" s="12" customFormat="1" ht="15" customHeight="1" x14ac:dyDescent="0.4">
      <c r="A138" s="13"/>
      <c r="B138" s="14"/>
    </row>
    <row r="139" spans="1:2" s="12" customFormat="1" ht="15" customHeight="1" x14ac:dyDescent="0.4">
      <c r="A139" s="13"/>
      <c r="B139" s="14"/>
    </row>
    <row r="140" spans="1:2" s="12" customFormat="1" ht="15" customHeight="1" x14ac:dyDescent="0.4">
      <c r="A140" s="13"/>
      <c r="B140" s="14"/>
    </row>
    <row r="141" spans="1:2" s="12" customFormat="1" ht="15" customHeight="1" x14ac:dyDescent="0.4">
      <c r="A141" s="13"/>
      <c r="B141" s="14"/>
    </row>
    <row r="142" spans="1:2" s="12" customFormat="1" ht="15" customHeight="1" x14ac:dyDescent="0.4">
      <c r="A142" s="13"/>
      <c r="B142" s="14"/>
    </row>
    <row r="143" spans="1:2" s="12" customFormat="1" ht="15" customHeight="1" x14ac:dyDescent="0.4">
      <c r="A143" s="13"/>
      <c r="B143" s="14"/>
    </row>
    <row r="144" spans="1:2" s="12" customFormat="1" ht="15" customHeight="1" x14ac:dyDescent="0.4">
      <c r="A144" s="13"/>
      <c r="B144" s="14"/>
    </row>
    <row r="145" spans="1:2" s="12" customFormat="1" ht="15" customHeight="1" x14ac:dyDescent="0.4">
      <c r="A145" s="13"/>
      <c r="B145" s="14"/>
    </row>
    <row r="146" spans="1:2" s="12" customFormat="1" ht="15" customHeight="1" x14ac:dyDescent="0.4">
      <c r="A146" s="13"/>
      <c r="B146" s="14"/>
    </row>
    <row r="147" spans="1:2" s="12" customFormat="1" ht="15" customHeight="1" x14ac:dyDescent="0.4">
      <c r="A147" s="13"/>
      <c r="B147" s="14"/>
    </row>
    <row r="148" spans="1:2" s="12" customFormat="1" ht="15" customHeight="1" x14ac:dyDescent="0.4">
      <c r="A148" s="13"/>
      <c r="B148" s="14"/>
    </row>
    <row r="149" spans="1:2" s="12" customFormat="1" ht="15" customHeight="1" x14ac:dyDescent="0.4">
      <c r="A149" s="13"/>
      <c r="B149" s="14"/>
    </row>
    <row r="150" spans="1:2" s="12" customFormat="1" ht="15" customHeight="1" x14ac:dyDescent="0.4">
      <c r="A150" s="13"/>
      <c r="B150" s="14"/>
    </row>
    <row r="151" spans="1:2" s="12" customFormat="1" ht="15" customHeight="1" x14ac:dyDescent="0.4">
      <c r="A151" s="13"/>
      <c r="B151" s="14"/>
    </row>
    <row r="152" spans="1:2" s="12" customFormat="1" ht="15" customHeight="1" x14ac:dyDescent="0.4">
      <c r="A152" s="13"/>
      <c r="B152" s="14"/>
    </row>
    <row r="153" spans="1:2" s="12" customFormat="1" ht="15" customHeight="1" x14ac:dyDescent="0.4">
      <c r="A153" s="13"/>
      <c r="B153" s="14"/>
    </row>
    <row r="154" spans="1:2" s="12" customFormat="1" ht="15" customHeight="1" x14ac:dyDescent="0.4">
      <c r="A154" s="13"/>
      <c r="B154" s="14"/>
    </row>
    <row r="155" spans="1:2" s="12" customFormat="1" ht="15" customHeight="1" x14ac:dyDescent="0.4">
      <c r="A155" s="13"/>
      <c r="B155" s="14"/>
    </row>
    <row r="156" spans="1:2" s="12" customFormat="1" ht="15" customHeight="1" x14ac:dyDescent="0.4">
      <c r="A156" s="13"/>
      <c r="B156" s="14"/>
    </row>
    <row r="157" spans="1:2" s="12" customFormat="1" ht="15" customHeight="1" x14ac:dyDescent="0.4">
      <c r="A157" s="13"/>
      <c r="B157" s="14"/>
    </row>
    <row r="158" spans="1:2" s="12" customFormat="1" ht="15" customHeight="1" x14ac:dyDescent="0.4">
      <c r="A158" s="13"/>
      <c r="B158" s="14"/>
    </row>
    <row r="159" spans="1:2" s="12" customFormat="1" ht="15" customHeight="1" x14ac:dyDescent="0.4">
      <c r="A159" s="13"/>
      <c r="B159" s="14"/>
    </row>
    <row r="160" spans="1:2" s="12" customFormat="1" ht="15" customHeight="1" x14ac:dyDescent="0.4">
      <c r="A160" s="13"/>
      <c r="B160" s="14"/>
    </row>
    <row r="161" spans="1:2" s="12" customFormat="1" ht="15" customHeight="1" x14ac:dyDescent="0.4">
      <c r="A161" s="13"/>
      <c r="B161" s="14"/>
    </row>
    <row r="162" spans="1:2" s="12" customFormat="1" ht="15" customHeight="1" x14ac:dyDescent="0.4">
      <c r="A162" s="13"/>
      <c r="B162" s="14"/>
    </row>
    <row r="163" spans="1:2" s="12" customFormat="1" ht="15" customHeight="1" x14ac:dyDescent="0.4">
      <c r="A163" s="13"/>
      <c r="B163" s="14"/>
    </row>
    <row r="164" spans="1:2" s="12" customFormat="1" ht="15" customHeight="1" x14ac:dyDescent="0.4">
      <c r="A164" s="13"/>
      <c r="B164" s="14"/>
    </row>
    <row r="165" spans="1:2" s="12" customFormat="1" ht="15" customHeight="1" x14ac:dyDescent="0.4">
      <c r="A165" s="13"/>
      <c r="B165" s="14"/>
    </row>
    <row r="166" spans="1:2" s="12" customFormat="1" ht="15" customHeight="1" x14ac:dyDescent="0.4">
      <c r="A166" s="13"/>
      <c r="B166" s="14"/>
    </row>
    <row r="167" spans="1:2" s="12" customFormat="1" ht="15" customHeight="1" x14ac:dyDescent="0.4">
      <c r="A167" s="13"/>
      <c r="B167" s="14"/>
    </row>
    <row r="168" spans="1:2" s="12" customFormat="1" ht="15" customHeight="1" x14ac:dyDescent="0.4">
      <c r="A168" s="13"/>
      <c r="B168" s="14"/>
    </row>
    <row r="169" spans="1:2" s="12" customFormat="1" ht="15" customHeight="1" x14ac:dyDescent="0.4">
      <c r="A169" s="13"/>
      <c r="B169" s="14"/>
    </row>
    <row r="170" spans="1:2" s="12" customFormat="1" ht="15" customHeight="1" x14ac:dyDescent="0.4">
      <c r="A170" s="13"/>
      <c r="B170" s="14"/>
    </row>
    <row r="171" spans="1:2" s="12" customFormat="1" ht="15" customHeight="1" x14ac:dyDescent="0.4">
      <c r="A171" s="13"/>
      <c r="B171" s="14"/>
    </row>
    <row r="172" spans="1:2" s="12" customFormat="1" ht="15" customHeight="1" x14ac:dyDescent="0.4">
      <c r="A172" s="13"/>
      <c r="B172" s="14"/>
    </row>
    <row r="173" spans="1:2" s="12" customFormat="1" ht="15" customHeight="1" x14ac:dyDescent="0.4">
      <c r="A173" s="13"/>
      <c r="B173" s="14"/>
    </row>
    <row r="174" spans="1:2" s="12" customFormat="1" ht="15" customHeight="1" x14ac:dyDescent="0.4">
      <c r="A174" s="13"/>
      <c r="B174" s="14"/>
    </row>
    <row r="175" spans="1:2" s="12" customFormat="1" ht="15" customHeight="1" x14ac:dyDescent="0.4">
      <c r="A175" s="13"/>
      <c r="B175" s="14"/>
    </row>
    <row r="176" spans="1:2" s="12" customFormat="1" ht="15" customHeight="1" x14ac:dyDescent="0.4">
      <c r="A176" s="13"/>
      <c r="B176" s="14"/>
    </row>
    <row r="177" spans="1:2" s="12" customFormat="1" ht="15" customHeight="1" x14ac:dyDescent="0.4">
      <c r="A177" s="13"/>
      <c r="B177" s="14"/>
    </row>
    <row r="178" spans="1:2" s="12" customFormat="1" ht="15" customHeight="1" x14ac:dyDescent="0.4">
      <c r="A178" s="13"/>
      <c r="B178" s="14"/>
    </row>
    <row r="179" spans="1:2" s="12" customFormat="1" ht="15" customHeight="1" x14ac:dyDescent="0.4">
      <c r="A179" s="13"/>
      <c r="B179" s="14"/>
    </row>
    <row r="180" spans="1:2" s="12" customFormat="1" ht="15" customHeight="1" x14ac:dyDescent="0.4">
      <c r="A180" s="13"/>
      <c r="B180" s="14"/>
    </row>
    <row r="181" spans="1:2" s="12" customFormat="1" ht="15" customHeight="1" x14ac:dyDescent="0.4">
      <c r="A181" s="13"/>
      <c r="B181" s="14"/>
    </row>
    <row r="182" spans="1:2" s="12" customFormat="1" ht="15" customHeight="1" x14ac:dyDescent="0.4">
      <c r="A182" s="13"/>
      <c r="B182" s="14"/>
    </row>
    <row r="183" spans="1:2" s="12" customFormat="1" ht="15" customHeight="1" x14ac:dyDescent="0.4">
      <c r="A183" s="13"/>
      <c r="B183" s="14"/>
    </row>
    <row r="184" spans="1:2" s="12" customFormat="1" ht="15" customHeight="1" x14ac:dyDescent="0.4">
      <c r="A184" s="13"/>
      <c r="B184" s="14"/>
    </row>
    <row r="185" spans="1:2" s="12" customFormat="1" ht="15" customHeight="1" x14ac:dyDescent="0.4">
      <c r="A185" s="13"/>
      <c r="B185" s="14"/>
    </row>
    <row r="186" spans="1:2" s="12" customFormat="1" ht="15" customHeight="1" x14ac:dyDescent="0.4">
      <c r="A186" s="13"/>
      <c r="B186" s="14"/>
    </row>
    <row r="187" spans="1:2" s="12" customFormat="1" ht="15" customHeight="1" x14ac:dyDescent="0.4">
      <c r="A187" s="13"/>
      <c r="B187" s="14"/>
    </row>
    <row r="188" spans="1:2" s="12" customFormat="1" ht="15" customHeight="1" x14ac:dyDescent="0.4">
      <c r="A188" s="13"/>
      <c r="B188" s="14"/>
    </row>
    <row r="189" spans="1:2" s="12" customFormat="1" ht="15" customHeight="1" x14ac:dyDescent="0.4">
      <c r="A189" s="13"/>
      <c r="B189" s="14"/>
    </row>
    <row r="190" spans="1:2" s="12" customFormat="1" ht="15" customHeight="1" x14ac:dyDescent="0.4">
      <c r="A190" s="13"/>
      <c r="B190" s="14"/>
    </row>
    <row r="191" spans="1:2" s="12" customFormat="1" ht="15" customHeight="1" x14ac:dyDescent="0.4">
      <c r="A191" s="13"/>
      <c r="B191" s="14"/>
    </row>
    <row r="192" spans="1:2" s="12" customFormat="1" ht="15" customHeight="1" x14ac:dyDescent="0.4">
      <c r="A192" s="13"/>
      <c r="B192" s="14"/>
    </row>
    <row r="193" spans="1:2" s="12" customFormat="1" ht="15" customHeight="1" x14ac:dyDescent="0.4">
      <c r="A193" s="13"/>
      <c r="B193" s="14"/>
    </row>
    <row r="194" spans="1:2" s="12" customFormat="1" ht="15" customHeight="1" x14ac:dyDescent="0.4">
      <c r="A194" s="13"/>
      <c r="B194" s="14"/>
    </row>
    <row r="195" spans="1:2" s="12" customFormat="1" ht="15" customHeight="1" x14ac:dyDescent="0.4">
      <c r="A195" s="13"/>
      <c r="B195" s="14"/>
    </row>
    <row r="196" spans="1:2" s="12" customFormat="1" ht="15" customHeight="1" x14ac:dyDescent="0.4">
      <c r="A196" s="13"/>
      <c r="B196" s="14"/>
    </row>
    <row r="197" spans="1:2" s="12" customFormat="1" ht="15" customHeight="1" x14ac:dyDescent="0.4">
      <c r="A197" s="13"/>
      <c r="B197" s="14"/>
    </row>
    <row r="198" spans="1:2" s="12" customFormat="1" ht="15" customHeight="1" x14ac:dyDescent="0.4">
      <c r="A198" s="13"/>
      <c r="B198" s="14"/>
    </row>
    <row r="199" spans="1:2" s="12" customFormat="1" ht="15" customHeight="1" x14ac:dyDescent="0.4">
      <c r="A199" s="13"/>
      <c r="B199" s="14"/>
    </row>
    <row r="200" spans="1:2" s="12" customFormat="1" ht="15" customHeight="1" x14ac:dyDescent="0.4">
      <c r="A200" s="13"/>
      <c r="B200" s="14"/>
    </row>
    <row r="201" spans="1:2" s="12" customFormat="1" ht="15" customHeight="1" x14ac:dyDescent="0.4">
      <c r="A201" s="13"/>
      <c r="B201" s="14"/>
    </row>
    <row r="202" spans="1:2" s="12" customFormat="1" ht="15" customHeight="1" x14ac:dyDescent="0.4">
      <c r="A202" s="13"/>
      <c r="B202" s="14"/>
    </row>
    <row r="203" spans="1:2" s="12" customFormat="1" ht="15" customHeight="1" x14ac:dyDescent="0.4">
      <c r="A203" s="13"/>
      <c r="B203" s="14"/>
    </row>
    <row r="204" spans="1:2" s="12" customFormat="1" ht="15" customHeight="1" x14ac:dyDescent="0.4">
      <c r="A204" s="13"/>
      <c r="B204" s="14"/>
    </row>
    <row r="205" spans="1:2" s="12" customFormat="1" ht="15" customHeight="1" x14ac:dyDescent="0.4">
      <c r="A205" s="13"/>
      <c r="B205" s="14"/>
    </row>
    <row r="206" spans="1:2" s="12" customFormat="1" ht="15" customHeight="1" x14ac:dyDescent="0.4">
      <c r="A206" s="13"/>
      <c r="B206" s="14"/>
    </row>
    <row r="207" spans="1:2" s="12" customFormat="1" ht="15" customHeight="1" x14ac:dyDescent="0.4">
      <c r="A207" s="13"/>
      <c r="B207" s="14"/>
    </row>
    <row r="208" spans="1:2" s="12" customFormat="1" ht="15" customHeight="1" x14ac:dyDescent="0.4">
      <c r="A208" s="13"/>
      <c r="B208" s="14"/>
    </row>
    <row r="209" spans="1:2" s="12" customFormat="1" ht="15" customHeight="1" x14ac:dyDescent="0.4">
      <c r="A209" s="13"/>
      <c r="B209" s="14"/>
    </row>
    <row r="210" spans="1:2" s="12" customFormat="1" ht="15" customHeight="1" x14ac:dyDescent="0.4">
      <c r="A210" s="13"/>
      <c r="B210" s="14"/>
    </row>
    <row r="211" spans="1:2" s="12" customFormat="1" ht="15" customHeight="1" x14ac:dyDescent="0.4">
      <c r="A211" s="13"/>
      <c r="B211" s="14"/>
    </row>
    <row r="212" spans="1:2" s="12" customFormat="1" ht="15" customHeight="1" x14ac:dyDescent="0.4">
      <c r="A212" s="13"/>
      <c r="B212" s="14"/>
    </row>
    <row r="213" spans="1:2" s="12" customFormat="1" ht="15" customHeight="1" x14ac:dyDescent="0.4">
      <c r="A213" s="13"/>
      <c r="B213" s="14"/>
    </row>
    <row r="214" spans="1:2" s="12" customFormat="1" ht="15" customHeight="1" x14ac:dyDescent="0.4">
      <c r="A214" s="13"/>
      <c r="B214" s="14"/>
    </row>
    <row r="215" spans="1:2" s="12" customFormat="1" ht="15" customHeight="1" x14ac:dyDescent="0.4">
      <c r="A215" s="13"/>
      <c r="B215" s="14"/>
    </row>
    <row r="216" spans="1:2" s="12" customFormat="1" ht="15" customHeight="1" x14ac:dyDescent="0.4">
      <c r="A216" s="13"/>
      <c r="B216" s="14"/>
    </row>
    <row r="217" spans="1:2" s="12" customFormat="1" ht="15" customHeight="1" x14ac:dyDescent="0.4">
      <c r="A217" s="13"/>
      <c r="B217" s="14"/>
    </row>
    <row r="218" spans="1:2" s="12" customFormat="1" ht="15" customHeight="1" x14ac:dyDescent="0.4">
      <c r="A218" s="13"/>
      <c r="B218" s="14"/>
    </row>
    <row r="219" spans="1:2" s="12" customFormat="1" ht="15" customHeight="1" x14ac:dyDescent="0.4">
      <c r="A219" s="13"/>
      <c r="B219" s="14"/>
    </row>
    <row r="220" spans="1:2" s="12" customFormat="1" ht="15" customHeight="1" x14ac:dyDescent="0.4">
      <c r="A220" s="13"/>
      <c r="B220" s="14"/>
    </row>
    <row r="221" spans="1:2" s="12" customFormat="1" ht="15" customHeight="1" x14ac:dyDescent="0.4">
      <c r="A221" s="13"/>
      <c r="B221" s="14"/>
    </row>
    <row r="222" spans="1:2" s="12" customFormat="1" ht="15" customHeight="1" x14ac:dyDescent="0.4">
      <c r="A222" s="13"/>
      <c r="B222" s="14"/>
    </row>
    <row r="223" spans="1:2" s="12" customFormat="1" ht="15" customHeight="1" x14ac:dyDescent="0.4">
      <c r="A223" s="13"/>
      <c r="B223" s="14"/>
    </row>
    <row r="224" spans="1:2" s="12" customFormat="1" ht="15" customHeight="1" x14ac:dyDescent="0.4">
      <c r="A224" s="13"/>
      <c r="B224" s="14"/>
    </row>
    <row r="225" spans="1:2" s="12" customFormat="1" ht="15" customHeight="1" x14ac:dyDescent="0.4">
      <c r="A225" s="13"/>
      <c r="B225" s="14"/>
    </row>
    <row r="226" spans="1:2" s="12" customFormat="1" ht="15" customHeight="1" x14ac:dyDescent="0.4">
      <c r="A226" s="13"/>
      <c r="B226" s="14"/>
    </row>
    <row r="227" spans="1:2" s="12" customFormat="1" ht="15" customHeight="1" x14ac:dyDescent="0.4">
      <c r="A227" s="13"/>
      <c r="B227" s="14"/>
    </row>
    <row r="228" spans="1:2" s="12" customFormat="1" ht="15" customHeight="1" x14ac:dyDescent="0.4">
      <c r="A228" s="13"/>
      <c r="B228" s="14"/>
    </row>
    <row r="229" spans="1:2" s="12" customFormat="1" ht="15" customHeight="1" x14ac:dyDescent="0.4">
      <c r="A229" s="13"/>
      <c r="B229" s="14"/>
    </row>
    <row r="230" spans="1:2" s="12" customFormat="1" ht="15" customHeight="1" x14ac:dyDescent="0.4">
      <c r="A230" s="13"/>
      <c r="B230" s="14"/>
    </row>
    <row r="231" spans="1:2" s="12" customFormat="1" ht="15" customHeight="1" x14ac:dyDescent="0.4">
      <c r="A231" s="13"/>
      <c r="B231" s="14"/>
    </row>
    <row r="232" spans="1:2" s="12" customFormat="1" ht="15" customHeight="1" x14ac:dyDescent="0.4">
      <c r="A232" s="13"/>
      <c r="B232" s="14"/>
    </row>
    <row r="233" spans="1:2" s="12" customFormat="1" ht="15" customHeight="1" x14ac:dyDescent="0.4">
      <c r="A233" s="13"/>
      <c r="B233" s="14"/>
    </row>
    <row r="234" spans="1:2" s="12" customFormat="1" ht="15" customHeight="1" x14ac:dyDescent="0.4">
      <c r="A234" s="13"/>
      <c r="B234" s="14"/>
    </row>
    <row r="235" spans="1:2" s="12" customFormat="1" ht="15" customHeight="1" x14ac:dyDescent="0.4">
      <c r="A235" s="13"/>
      <c r="B235" s="14"/>
    </row>
    <row r="236" spans="1:2" s="12" customFormat="1" ht="15" customHeight="1" x14ac:dyDescent="0.4">
      <c r="A236" s="13"/>
      <c r="B236" s="14"/>
    </row>
    <row r="237" spans="1:2" s="12" customFormat="1" ht="15" customHeight="1" x14ac:dyDescent="0.4">
      <c r="A237" s="13"/>
      <c r="B237" s="14"/>
    </row>
    <row r="238" spans="1:2" s="12" customFormat="1" ht="15" customHeight="1" x14ac:dyDescent="0.4">
      <c r="A238" s="13"/>
      <c r="B238" s="14"/>
    </row>
    <row r="239" spans="1:2" s="12" customFormat="1" ht="15" customHeight="1" x14ac:dyDescent="0.4">
      <c r="A239" s="13"/>
      <c r="B239" s="14"/>
    </row>
    <row r="240" spans="1:2" s="12" customFormat="1" ht="15" customHeight="1" x14ac:dyDescent="0.4">
      <c r="A240" s="13"/>
      <c r="B240" s="14"/>
    </row>
    <row r="241" spans="1:2" s="12" customFormat="1" ht="15" customHeight="1" x14ac:dyDescent="0.4">
      <c r="A241" s="13"/>
      <c r="B241" s="14"/>
    </row>
    <row r="242" spans="1:2" s="12" customFormat="1" ht="15" customHeight="1" x14ac:dyDescent="0.4">
      <c r="A242" s="13"/>
      <c r="B242" s="14"/>
    </row>
    <row r="243" spans="1:2" s="12" customFormat="1" ht="15" customHeight="1" x14ac:dyDescent="0.4">
      <c r="A243" s="13"/>
      <c r="B243" s="14"/>
    </row>
    <row r="244" spans="1:2" s="12" customFormat="1" ht="15" customHeight="1" x14ac:dyDescent="0.4">
      <c r="A244" s="13"/>
      <c r="B244" s="14"/>
    </row>
    <row r="245" spans="1:2" s="12" customFormat="1" ht="15" customHeight="1" x14ac:dyDescent="0.4">
      <c r="A245" s="13"/>
      <c r="B245" s="14"/>
    </row>
    <row r="246" spans="1:2" s="12" customFormat="1" ht="15" customHeight="1" x14ac:dyDescent="0.4">
      <c r="A246" s="13"/>
      <c r="B246" s="14"/>
    </row>
    <row r="247" spans="1:2" s="12" customFormat="1" ht="15" customHeight="1" x14ac:dyDescent="0.4">
      <c r="A247" s="13"/>
      <c r="B247" s="14"/>
    </row>
    <row r="248" spans="1:2" s="12" customFormat="1" ht="15" customHeight="1" x14ac:dyDescent="0.4">
      <c r="A248" s="13"/>
      <c r="B248" s="14"/>
    </row>
    <row r="249" spans="1:2" s="12" customFormat="1" ht="15" customHeight="1" x14ac:dyDescent="0.4">
      <c r="A249" s="13"/>
      <c r="B249" s="14"/>
    </row>
    <row r="250" spans="1:2" s="12" customFormat="1" ht="15" customHeight="1" x14ac:dyDescent="0.4">
      <c r="A250" s="13"/>
      <c r="B250" s="14"/>
    </row>
    <row r="251" spans="1:2" s="12" customFormat="1" ht="15" customHeight="1" x14ac:dyDescent="0.4">
      <c r="A251" s="13"/>
      <c r="B251" s="14"/>
    </row>
    <row r="252" spans="1:2" s="12" customFormat="1" ht="15" customHeight="1" x14ac:dyDescent="0.4">
      <c r="A252" s="13"/>
      <c r="B252" s="14"/>
    </row>
    <row r="253" spans="1:2" s="12" customFormat="1" ht="15" customHeight="1" x14ac:dyDescent="0.4">
      <c r="A253" s="13"/>
      <c r="B253" s="14"/>
    </row>
    <row r="254" spans="1:2" s="12" customFormat="1" ht="15" customHeight="1" x14ac:dyDescent="0.4">
      <c r="A254" s="13"/>
      <c r="B254" s="14"/>
    </row>
    <row r="255" spans="1:2" s="12" customFormat="1" ht="15" customHeight="1" x14ac:dyDescent="0.4">
      <c r="A255" s="13"/>
      <c r="B255" s="14"/>
    </row>
    <row r="256" spans="1:2" s="12" customFormat="1" ht="15" customHeight="1" x14ac:dyDescent="0.4">
      <c r="A256" s="13"/>
      <c r="B256" s="14"/>
    </row>
    <row r="257" spans="1:2" s="12" customFormat="1" ht="15" customHeight="1" x14ac:dyDescent="0.4">
      <c r="A257" s="13"/>
      <c r="B257" s="14"/>
    </row>
    <row r="258" spans="1:2" s="12" customFormat="1" ht="15" customHeight="1" x14ac:dyDescent="0.4">
      <c r="A258" s="13"/>
      <c r="B258" s="14"/>
    </row>
    <row r="259" spans="1:2" s="12" customFormat="1" ht="15" customHeight="1" x14ac:dyDescent="0.4">
      <c r="A259" s="13"/>
      <c r="B259" s="14"/>
    </row>
    <row r="260" spans="1:2" s="12" customFormat="1" ht="15" customHeight="1" x14ac:dyDescent="0.4">
      <c r="A260" s="13"/>
      <c r="B260" s="14"/>
    </row>
    <row r="261" spans="1:2" s="12" customFormat="1" ht="15" customHeight="1" x14ac:dyDescent="0.4">
      <c r="A261" s="13"/>
      <c r="B261" s="14"/>
    </row>
    <row r="262" spans="1:2" s="12" customFormat="1" ht="15" customHeight="1" x14ac:dyDescent="0.4">
      <c r="A262" s="13"/>
      <c r="B262" s="14"/>
    </row>
    <row r="263" spans="1:2" s="12" customFormat="1" ht="15" customHeight="1" x14ac:dyDescent="0.4">
      <c r="A263" s="13"/>
      <c r="B263" s="14"/>
    </row>
    <row r="264" spans="1:2" s="12" customFormat="1" ht="15" customHeight="1" x14ac:dyDescent="0.4">
      <c r="A264" s="13"/>
      <c r="B264" s="14"/>
    </row>
    <row r="265" spans="1:2" s="12" customFormat="1" ht="15" customHeight="1" x14ac:dyDescent="0.4">
      <c r="A265" s="13"/>
      <c r="B265" s="14"/>
    </row>
    <row r="266" spans="1:2" s="12" customFormat="1" ht="15" customHeight="1" x14ac:dyDescent="0.4">
      <c r="A266" s="13"/>
      <c r="B266" s="14"/>
    </row>
    <row r="267" spans="1:2" s="12" customFormat="1" ht="15" customHeight="1" x14ac:dyDescent="0.4">
      <c r="A267" s="13"/>
      <c r="B267" s="14"/>
    </row>
    <row r="268" spans="1:2" s="12" customFormat="1" ht="15" customHeight="1" x14ac:dyDescent="0.4">
      <c r="A268" s="13"/>
      <c r="B268" s="14"/>
    </row>
    <row r="269" spans="1:2" s="12" customFormat="1" ht="15" customHeight="1" x14ac:dyDescent="0.4">
      <c r="A269" s="13"/>
      <c r="B269" s="14"/>
    </row>
    <row r="270" spans="1:2" s="12" customFormat="1" ht="15" customHeight="1" x14ac:dyDescent="0.4">
      <c r="A270" s="13"/>
      <c r="B270" s="14"/>
    </row>
    <row r="271" spans="1:2" s="12" customFormat="1" ht="15" customHeight="1" x14ac:dyDescent="0.4">
      <c r="A271" s="13"/>
      <c r="B271" s="14"/>
    </row>
    <row r="272" spans="1:2" s="12" customFormat="1" ht="15" customHeight="1" x14ac:dyDescent="0.4">
      <c r="A272" s="13"/>
      <c r="B272" s="14"/>
    </row>
    <row r="273" spans="1:2" s="12" customFormat="1" ht="15" customHeight="1" x14ac:dyDescent="0.4">
      <c r="A273" s="13"/>
      <c r="B273" s="14"/>
    </row>
    <row r="274" spans="1:2" s="12" customFormat="1" ht="15" customHeight="1" x14ac:dyDescent="0.4">
      <c r="A274" s="13"/>
      <c r="B274" s="14"/>
    </row>
    <row r="275" spans="1:2" s="12" customFormat="1" ht="15" customHeight="1" x14ac:dyDescent="0.4">
      <c r="A275" s="13"/>
      <c r="B275" s="14"/>
    </row>
    <row r="276" spans="1:2" s="12" customFormat="1" ht="15" customHeight="1" x14ac:dyDescent="0.4">
      <c r="A276" s="13"/>
      <c r="B276" s="14"/>
    </row>
    <row r="277" spans="1:2" s="12" customFormat="1" ht="15" customHeight="1" x14ac:dyDescent="0.4">
      <c r="A277" s="13"/>
      <c r="B277" s="14"/>
    </row>
    <row r="278" spans="1:2" s="12" customFormat="1" ht="15" customHeight="1" x14ac:dyDescent="0.4">
      <c r="A278" s="13"/>
      <c r="B278" s="14"/>
    </row>
    <row r="279" spans="1:2" s="12" customFormat="1" ht="15" customHeight="1" x14ac:dyDescent="0.4">
      <c r="A279" s="13"/>
      <c r="B279" s="14"/>
    </row>
    <row r="280" spans="1:2" s="12" customFormat="1" ht="15" customHeight="1" x14ac:dyDescent="0.4">
      <c r="A280" s="13"/>
      <c r="B280" s="14"/>
    </row>
    <row r="281" spans="1:2" s="12" customFormat="1" ht="15" customHeight="1" x14ac:dyDescent="0.4">
      <c r="A281" s="13"/>
      <c r="B281" s="14"/>
    </row>
    <row r="282" spans="1:2" s="12" customFormat="1" ht="15" customHeight="1" x14ac:dyDescent="0.4">
      <c r="A282" s="13"/>
      <c r="B282" s="14"/>
    </row>
    <row r="283" spans="1:2" s="12" customFormat="1" ht="15" customHeight="1" x14ac:dyDescent="0.4">
      <c r="A283" s="13"/>
      <c r="B283" s="14"/>
    </row>
    <row r="284" spans="1:2" s="12" customFormat="1" ht="15" customHeight="1" x14ac:dyDescent="0.4">
      <c r="A284" s="13"/>
      <c r="B284" s="14"/>
    </row>
    <row r="285" spans="1:2" s="12" customFormat="1" ht="15" customHeight="1" x14ac:dyDescent="0.4">
      <c r="A285" s="13"/>
      <c r="B285" s="14"/>
    </row>
    <row r="286" spans="1:2" s="12" customFormat="1" ht="15" customHeight="1" x14ac:dyDescent="0.4">
      <c r="A286" s="13"/>
      <c r="B286" s="14"/>
    </row>
    <row r="287" spans="1:2" s="12" customFormat="1" ht="15" customHeight="1" x14ac:dyDescent="0.4">
      <c r="A287" s="13"/>
      <c r="B287" s="14"/>
    </row>
    <row r="288" spans="1:2" s="12" customFormat="1" ht="15" customHeight="1" x14ac:dyDescent="0.4">
      <c r="A288" s="13"/>
      <c r="B288" s="14"/>
    </row>
    <row r="289" spans="1:2" s="12" customFormat="1" ht="15" customHeight="1" x14ac:dyDescent="0.4">
      <c r="A289" s="13"/>
      <c r="B289" s="14"/>
    </row>
    <row r="290" spans="1:2" s="12" customFormat="1" ht="15" customHeight="1" x14ac:dyDescent="0.4">
      <c r="A290" s="13"/>
      <c r="B290" s="14"/>
    </row>
    <row r="291" spans="1:2" s="12" customFormat="1" ht="15" customHeight="1" x14ac:dyDescent="0.4">
      <c r="A291" s="13"/>
      <c r="B291" s="14"/>
    </row>
    <row r="292" spans="1:2" s="12" customFormat="1" ht="15" customHeight="1" x14ac:dyDescent="0.4">
      <c r="A292" s="13"/>
      <c r="B292" s="14"/>
    </row>
    <row r="293" spans="1:2" s="12" customFormat="1" ht="15" customHeight="1" x14ac:dyDescent="0.4">
      <c r="A293" s="13"/>
      <c r="B293" s="14"/>
    </row>
    <row r="294" spans="1:2" s="12" customFormat="1" ht="15" customHeight="1" x14ac:dyDescent="0.4">
      <c r="A294" s="13"/>
      <c r="B294" s="14"/>
    </row>
    <row r="295" spans="1:2" s="12" customFormat="1" ht="15" customHeight="1" x14ac:dyDescent="0.4">
      <c r="A295" s="13"/>
      <c r="B295" s="14"/>
    </row>
    <row r="296" spans="1:2" s="12" customFormat="1" ht="15" customHeight="1" x14ac:dyDescent="0.4">
      <c r="A296" s="13"/>
      <c r="B296" s="14"/>
    </row>
    <row r="297" spans="1:2" s="12" customFormat="1" ht="15" customHeight="1" x14ac:dyDescent="0.4">
      <c r="A297" s="13"/>
      <c r="B297" s="14"/>
    </row>
    <row r="298" spans="1:2" s="12" customFormat="1" ht="15" customHeight="1" x14ac:dyDescent="0.4">
      <c r="A298" s="13"/>
      <c r="B298" s="14"/>
    </row>
    <row r="299" spans="1:2" s="12" customFormat="1" ht="15" customHeight="1" x14ac:dyDescent="0.4">
      <c r="A299" s="13"/>
      <c r="B299" s="14"/>
    </row>
    <row r="300" spans="1:2" s="12" customFormat="1" ht="15" customHeight="1" x14ac:dyDescent="0.4">
      <c r="A300" s="13"/>
      <c r="B300" s="14"/>
    </row>
    <row r="301" spans="1:2" s="12" customFormat="1" ht="15" customHeight="1" x14ac:dyDescent="0.4">
      <c r="A301" s="13"/>
      <c r="B301" s="14"/>
    </row>
    <row r="302" spans="1:2" s="12" customFormat="1" ht="15" customHeight="1" x14ac:dyDescent="0.4">
      <c r="A302" s="13"/>
      <c r="B302" s="14"/>
    </row>
    <row r="303" spans="1:2" s="12" customFormat="1" ht="15" customHeight="1" x14ac:dyDescent="0.4">
      <c r="A303" s="13"/>
      <c r="B303" s="14"/>
    </row>
    <row r="304" spans="1:2" s="12" customFormat="1" ht="15" customHeight="1" x14ac:dyDescent="0.4">
      <c r="A304" s="13"/>
      <c r="B304" s="14"/>
    </row>
    <row r="305" spans="1:2" s="12" customFormat="1" ht="15" customHeight="1" x14ac:dyDescent="0.4">
      <c r="A305" s="13"/>
      <c r="B305" s="14"/>
    </row>
    <row r="306" spans="1:2" s="12" customFormat="1" ht="15" customHeight="1" x14ac:dyDescent="0.4">
      <c r="A306" s="13"/>
      <c r="B306" s="14"/>
    </row>
    <row r="307" spans="1:2" s="12" customFormat="1" ht="15" customHeight="1" x14ac:dyDescent="0.4">
      <c r="A307" s="13"/>
      <c r="B307" s="14"/>
    </row>
    <row r="308" spans="1:2" s="12" customFormat="1" ht="15" customHeight="1" x14ac:dyDescent="0.4">
      <c r="A308" s="13"/>
      <c r="B308" s="14"/>
    </row>
    <row r="309" spans="1:2" s="12" customFormat="1" ht="15" customHeight="1" x14ac:dyDescent="0.4">
      <c r="A309" s="13"/>
      <c r="B309" s="14"/>
    </row>
    <row r="310" spans="1:2" s="12" customFormat="1" ht="15" customHeight="1" x14ac:dyDescent="0.4">
      <c r="A310" s="13"/>
      <c r="B310" s="14"/>
    </row>
    <row r="311" spans="1:2" s="12" customFormat="1" ht="15" customHeight="1" x14ac:dyDescent="0.4">
      <c r="A311" s="13"/>
      <c r="B311" s="14"/>
    </row>
    <row r="312" spans="1:2" s="12" customFormat="1" ht="15" customHeight="1" x14ac:dyDescent="0.4">
      <c r="A312" s="13"/>
      <c r="B312" s="14"/>
    </row>
    <row r="313" spans="1:2" s="12" customFormat="1" ht="15" customHeight="1" x14ac:dyDescent="0.4">
      <c r="A313" s="13"/>
      <c r="B313" s="14"/>
    </row>
    <row r="314" spans="1:2" s="12" customFormat="1" ht="15" customHeight="1" x14ac:dyDescent="0.4">
      <c r="A314" s="13"/>
      <c r="B314" s="14"/>
    </row>
    <row r="315" spans="1:2" s="12" customFormat="1" ht="15" customHeight="1" x14ac:dyDescent="0.4">
      <c r="A315" s="13"/>
      <c r="B315" s="14"/>
    </row>
    <row r="316" spans="1:2" s="12" customFormat="1" ht="15" customHeight="1" x14ac:dyDescent="0.4">
      <c r="A316" s="13"/>
      <c r="B316" s="14"/>
    </row>
    <row r="317" spans="1:2" s="12" customFormat="1" ht="15" customHeight="1" x14ac:dyDescent="0.4">
      <c r="A317" s="13"/>
      <c r="B317" s="14"/>
    </row>
    <row r="318" spans="1:2" s="12" customFormat="1" ht="15" customHeight="1" x14ac:dyDescent="0.4">
      <c r="A318" s="13"/>
      <c r="B318" s="14"/>
    </row>
    <row r="319" spans="1:2" s="12" customFormat="1" ht="15" customHeight="1" x14ac:dyDescent="0.4">
      <c r="A319" s="13"/>
      <c r="B319" s="14"/>
    </row>
    <row r="320" spans="1:2" s="12" customFormat="1" ht="15" customHeight="1" x14ac:dyDescent="0.4">
      <c r="A320" s="13"/>
      <c r="B320" s="14"/>
    </row>
    <row r="321" spans="1:2" s="12" customFormat="1" ht="15" customHeight="1" x14ac:dyDescent="0.4">
      <c r="A321" s="13"/>
      <c r="B321" s="14"/>
    </row>
    <row r="322" spans="1:2" s="12" customFormat="1" ht="15" customHeight="1" x14ac:dyDescent="0.4">
      <c r="A322" s="13"/>
      <c r="B322" s="14"/>
    </row>
    <row r="323" spans="1:2" s="12" customFormat="1" ht="15" customHeight="1" x14ac:dyDescent="0.4">
      <c r="A323" s="13"/>
      <c r="B323" s="14"/>
    </row>
    <row r="324" spans="1:2" s="12" customFormat="1" ht="15" customHeight="1" x14ac:dyDescent="0.4">
      <c r="A324" s="13"/>
      <c r="B324" s="14"/>
    </row>
    <row r="325" spans="1:2" s="12" customFormat="1" ht="15" customHeight="1" x14ac:dyDescent="0.4">
      <c r="A325" s="13"/>
      <c r="B325" s="14"/>
    </row>
    <row r="326" spans="1:2" s="12" customFormat="1" ht="15" customHeight="1" x14ac:dyDescent="0.4">
      <c r="A326" s="13"/>
      <c r="B326" s="14"/>
    </row>
    <row r="327" spans="1:2" s="12" customFormat="1" ht="15" customHeight="1" x14ac:dyDescent="0.4">
      <c r="A327" s="13"/>
      <c r="B327" s="14"/>
    </row>
    <row r="328" spans="1:2" s="12" customFormat="1" ht="15" customHeight="1" x14ac:dyDescent="0.4">
      <c r="A328" s="13"/>
      <c r="B328" s="14"/>
    </row>
    <row r="329" spans="1:2" s="12" customFormat="1" ht="15" customHeight="1" x14ac:dyDescent="0.4">
      <c r="A329" s="13"/>
      <c r="B329" s="14"/>
    </row>
    <row r="330" spans="1:2" s="12" customFormat="1" ht="15" customHeight="1" x14ac:dyDescent="0.4">
      <c r="A330" s="13"/>
      <c r="B330" s="14"/>
    </row>
    <row r="331" spans="1:2" s="12" customFormat="1" ht="15" customHeight="1" x14ac:dyDescent="0.4">
      <c r="A331" s="13"/>
      <c r="B331" s="14"/>
    </row>
    <row r="332" spans="1:2" s="12" customFormat="1" ht="15" customHeight="1" x14ac:dyDescent="0.4">
      <c r="A332" s="13"/>
      <c r="B332" s="14"/>
    </row>
    <row r="333" spans="1:2" s="12" customFormat="1" ht="15" customHeight="1" x14ac:dyDescent="0.4">
      <c r="A333" s="13"/>
      <c r="B333" s="14"/>
    </row>
    <row r="334" spans="1:2" s="12" customFormat="1" ht="15" customHeight="1" x14ac:dyDescent="0.4">
      <c r="A334" s="13"/>
      <c r="B334" s="14"/>
    </row>
    <row r="335" spans="1:2" s="12" customFormat="1" ht="15" customHeight="1" x14ac:dyDescent="0.4">
      <c r="A335" s="13"/>
      <c r="B335" s="14"/>
    </row>
    <row r="336" spans="1:2" s="12" customFormat="1" ht="15" customHeight="1" x14ac:dyDescent="0.4">
      <c r="A336" s="13"/>
      <c r="B336" s="14"/>
    </row>
    <row r="337" spans="1:2" s="12" customFormat="1" ht="15" customHeight="1" x14ac:dyDescent="0.4">
      <c r="A337" s="13"/>
      <c r="B337" s="14"/>
    </row>
    <row r="338" spans="1:2" s="12" customFormat="1" ht="15" customHeight="1" x14ac:dyDescent="0.4">
      <c r="A338" s="13"/>
      <c r="B338" s="14"/>
    </row>
    <row r="339" spans="1:2" s="12" customFormat="1" ht="15" customHeight="1" x14ac:dyDescent="0.4">
      <c r="A339" s="13"/>
      <c r="B339" s="14"/>
    </row>
    <row r="340" spans="1:2" s="12" customFormat="1" ht="15" customHeight="1" x14ac:dyDescent="0.4">
      <c r="A340" s="13"/>
      <c r="B340" s="14"/>
    </row>
    <row r="341" spans="1:2" s="12" customFormat="1" ht="15" customHeight="1" x14ac:dyDescent="0.4">
      <c r="A341" s="13"/>
      <c r="B341" s="14"/>
    </row>
    <row r="342" spans="1:2" s="12" customFormat="1" ht="15" customHeight="1" x14ac:dyDescent="0.4">
      <c r="A342" s="13"/>
      <c r="B342" s="14"/>
    </row>
    <row r="343" spans="1:2" s="12" customFormat="1" ht="15" customHeight="1" x14ac:dyDescent="0.4">
      <c r="A343" s="13"/>
      <c r="B343" s="14"/>
    </row>
    <row r="344" spans="1:2" s="12" customFormat="1" ht="15" customHeight="1" x14ac:dyDescent="0.4">
      <c r="A344" s="13"/>
      <c r="B344" s="14"/>
    </row>
    <row r="345" spans="1:2" s="12" customFormat="1" ht="15" customHeight="1" x14ac:dyDescent="0.4">
      <c r="A345" s="13"/>
      <c r="B345" s="14"/>
    </row>
    <row r="346" spans="1:2" s="12" customFormat="1" ht="15" customHeight="1" x14ac:dyDescent="0.4">
      <c r="A346" s="13"/>
      <c r="B346" s="14"/>
    </row>
    <row r="347" spans="1:2" s="12" customFormat="1" ht="15" customHeight="1" x14ac:dyDescent="0.4">
      <c r="A347" s="13"/>
      <c r="B347" s="14"/>
    </row>
    <row r="348" spans="1:2" s="12" customFormat="1" ht="15" customHeight="1" x14ac:dyDescent="0.4">
      <c r="A348" s="13"/>
      <c r="B348" s="14"/>
    </row>
    <row r="349" spans="1:2" s="12" customFormat="1" ht="15" customHeight="1" x14ac:dyDescent="0.4">
      <c r="A349" s="13"/>
      <c r="B349" s="14"/>
    </row>
    <row r="350" spans="1:2" s="12" customFormat="1" ht="15" customHeight="1" x14ac:dyDescent="0.4">
      <c r="A350" s="13"/>
      <c r="B350" s="14"/>
    </row>
    <row r="351" spans="1:2" s="12" customFormat="1" ht="15" customHeight="1" x14ac:dyDescent="0.4">
      <c r="A351" s="13"/>
      <c r="B351" s="14"/>
    </row>
    <row r="352" spans="1:2" s="12" customFormat="1" ht="15" customHeight="1" x14ac:dyDescent="0.4">
      <c r="A352" s="13"/>
      <c r="B352" s="14"/>
    </row>
    <row r="353" spans="1:2" s="12" customFormat="1" ht="15" customHeight="1" x14ac:dyDescent="0.4">
      <c r="A353" s="13"/>
      <c r="B353" s="14"/>
    </row>
    <row r="354" spans="1:2" s="12" customFormat="1" ht="15" customHeight="1" x14ac:dyDescent="0.4">
      <c r="A354" s="13"/>
      <c r="B354" s="14"/>
    </row>
    <row r="355" spans="1:2" s="12" customFormat="1" ht="15" customHeight="1" x14ac:dyDescent="0.4">
      <c r="A355" s="13"/>
      <c r="B355" s="14"/>
    </row>
    <row r="356" spans="1:2" s="12" customFormat="1" ht="15" customHeight="1" x14ac:dyDescent="0.4">
      <c r="A356" s="13"/>
      <c r="B356" s="14"/>
    </row>
    <row r="357" spans="1:2" s="12" customFormat="1" ht="15" customHeight="1" x14ac:dyDescent="0.4">
      <c r="A357" s="13"/>
      <c r="B357" s="14"/>
    </row>
    <row r="358" spans="1:2" s="12" customFormat="1" ht="15" customHeight="1" x14ac:dyDescent="0.4">
      <c r="A358" s="13"/>
      <c r="B358" s="14"/>
    </row>
    <row r="359" spans="1:2" s="12" customFormat="1" ht="15" customHeight="1" x14ac:dyDescent="0.4">
      <c r="A359" s="13"/>
      <c r="B359" s="14"/>
    </row>
    <row r="360" spans="1:2" s="12" customFormat="1" ht="15" customHeight="1" x14ac:dyDescent="0.4">
      <c r="A360" s="13"/>
      <c r="B360" s="14"/>
    </row>
    <row r="361" spans="1:2" s="12" customFormat="1" ht="15" customHeight="1" x14ac:dyDescent="0.4">
      <c r="A361" s="13"/>
      <c r="B361" s="14"/>
    </row>
    <row r="362" spans="1:2" s="12" customFormat="1" ht="15" customHeight="1" x14ac:dyDescent="0.4">
      <c r="A362" s="13"/>
      <c r="B362" s="14"/>
    </row>
    <row r="363" spans="1:2" s="12" customFormat="1" ht="15" customHeight="1" x14ac:dyDescent="0.4">
      <c r="A363" s="13"/>
      <c r="B363" s="14"/>
    </row>
    <row r="364" spans="1:2" s="12" customFormat="1" ht="15" customHeight="1" x14ac:dyDescent="0.4">
      <c r="A364" s="13"/>
      <c r="B364" s="14"/>
    </row>
    <row r="365" spans="1:2" s="12" customFormat="1" ht="15" customHeight="1" x14ac:dyDescent="0.4">
      <c r="A365" s="13"/>
      <c r="B365" s="14"/>
    </row>
    <row r="366" spans="1:2" s="12" customFormat="1" ht="15" customHeight="1" x14ac:dyDescent="0.4">
      <c r="A366" s="13"/>
      <c r="B366" s="14"/>
    </row>
    <row r="367" spans="1:2" s="12" customFormat="1" ht="15" customHeight="1" x14ac:dyDescent="0.4">
      <c r="A367" s="13"/>
      <c r="B367" s="14"/>
    </row>
    <row r="368" spans="1:2" s="12" customFormat="1" ht="15" customHeight="1" x14ac:dyDescent="0.4">
      <c r="A368" s="13"/>
      <c r="B368" s="14"/>
    </row>
    <row r="369" spans="1:2" s="12" customFormat="1" ht="15" customHeight="1" x14ac:dyDescent="0.4">
      <c r="A369" s="13"/>
      <c r="B369" s="14"/>
    </row>
    <row r="370" spans="1:2" s="12" customFormat="1" ht="15" customHeight="1" x14ac:dyDescent="0.4">
      <c r="A370" s="13"/>
      <c r="B370" s="14"/>
    </row>
    <row r="371" spans="1:2" s="12" customFormat="1" ht="15" customHeight="1" x14ac:dyDescent="0.4">
      <c r="A371" s="13"/>
      <c r="B371" s="14"/>
    </row>
    <row r="372" spans="1:2" s="12" customFormat="1" ht="15" customHeight="1" x14ac:dyDescent="0.4">
      <c r="A372" s="13"/>
      <c r="B372" s="14"/>
    </row>
    <row r="373" spans="1:2" s="12" customFormat="1" ht="15" customHeight="1" x14ac:dyDescent="0.4">
      <c r="A373" s="13"/>
      <c r="B373" s="14"/>
    </row>
    <row r="374" spans="1:2" s="12" customFormat="1" ht="15" customHeight="1" x14ac:dyDescent="0.4">
      <c r="A374" s="13"/>
      <c r="B374" s="14"/>
    </row>
    <row r="375" spans="1:2" s="12" customFormat="1" ht="15" customHeight="1" x14ac:dyDescent="0.4">
      <c r="A375" s="13"/>
      <c r="B375" s="14"/>
    </row>
    <row r="376" spans="1:2" s="12" customFormat="1" ht="15" customHeight="1" x14ac:dyDescent="0.4">
      <c r="A376" s="13"/>
      <c r="B376" s="14"/>
    </row>
    <row r="377" spans="1:2" s="12" customFormat="1" ht="15" customHeight="1" x14ac:dyDescent="0.4">
      <c r="A377" s="13"/>
      <c r="B377" s="14"/>
    </row>
    <row r="378" spans="1:2" s="12" customFormat="1" ht="15" customHeight="1" x14ac:dyDescent="0.4">
      <c r="A378" s="13"/>
      <c r="B378" s="14"/>
    </row>
    <row r="379" spans="1:2" s="12" customFormat="1" ht="15" customHeight="1" x14ac:dyDescent="0.4">
      <c r="A379" s="13"/>
      <c r="B379" s="14"/>
    </row>
    <row r="380" spans="1:2" s="12" customFormat="1" ht="15" customHeight="1" x14ac:dyDescent="0.4">
      <c r="A380" s="13"/>
      <c r="B380" s="14"/>
    </row>
    <row r="381" spans="1:2" s="12" customFormat="1" ht="15" customHeight="1" x14ac:dyDescent="0.4">
      <c r="A381" s="13"/>
      <c r="B381" s="14"/>
    </row>
    <row r="382" spans="1:2" s="12" customFormat="1" ht="15" customHeight="1" x14ac:dyDescent="0.4">
      <c r="A382" s="13"/>
      <c r="B382" s="14"/>
    </row>
    <row r="383" spans="1:2" s="12" customFormat="1" ht="15" customHeight="1" x14ac:dyDescent="0.4">
      <c r="A383" s="13"/>
      <c r="B383" s="14"/>
    </row>
    <row r="384" spans="1:2" s="12" customFormat="1" ht="15" customHeight="1" x14ac:dyDescent="0.4">
      <c r="A384" s="13"/>
      <c r="B384" s="14"/>
    </row>
    <row r="385" spans="1:2" s="12" customFormat="1" ht="15" customHeight="1" x14ac:dyDescent="0.4">
      <c r="A385" s="13"/>
      <c r="B385" s="14"/>
    </row>
    <row r="386" spans="1:2" s="12" customFormat="1" ht="15" customHeight="1" x14ac:dyDescent="0.4">
      <c r="A386" s="13"/>
      <c r="B386" s="14"/>
    </row>
    <row r="387" spans="1:2" s="12" customFormat="1" ht="15" customHeight="1" x14ac:dyDescent="0.4">
      <c r="A387" s="13"/>
      <c r="B387" s="14"/>
    </row>
    <row r="388" spans="1:2" s="12" customFormat="1" ht="15" customHeight="1" x14ac:dyDescent="0.4">
      <c r="A388" s="13"/>
      <c r="B388" s="14"/>
    </row>
    <row r="389" spans="1:2" s="12" customFormat="1" ht="15" customHeight="1" x14ac:dyDescent="0.4">
      <c r="A389" s="13"/>
      <c r="B389" s="14"/>
    </row>
    <row r="390" spans="1:2" s="12" customFormat="1" ht="15" customHeight="1" x14ac:dyDescent="0.4">
      <c r="A390" s="13"/>
      <c r="B390" s="14"/>
    </row>
    <row r="391" spans="1:2" s="12" customFormat="1" ht="15" customHeight="1" x14ac:dyDescent="0.4">
      <c r="A391" s="13"/>
      <c r="B391" s="14"/>
    </row>
    <row r="392" spans="1:2" s="12" customFormat="1" ht="15" customHeight="1" x14ac:dyDescent="0.4">
      <c r="A392" s="13"/>
      <c r="B392" s="14"/>
    </row>
    <row r="393" spans="1:2" s="12" customFormat="1" ht="15" customHeight="1" x14ac:dyDescent="0.4">
      <c r="A393" s="13"/>
      <c r="B393" s="14"/>
    </row>
    <row r="394" spans="1:2" s="12" customFormat="1" ht="15" customHeight="1" x14ac:dyDescent="0.4">
      <c r="A394" s="13"/>
      <c r="B394" s="14"/>
    </row>
    <row r="395" spans="1:2" s="12" customFormat="1" ht="15" customHeight="1" x14ac:dyDescent="0.4">
      <c r="A395" s="13"/>
      <c r="B395" s="14"/>
    </row>
    <row r="396" spans="1:2" s="12" customFormat="1" ht="15" customHeight="1" x14ac:dyDescent="0.4">
      <c r="A396" s="13"/>
      <c r="B396" s="14"/>
    </row>
    <row r="397" spans="1:2" s="12" customFormat="1" ht="15" customHeight="1" x14ac:dyDescent="0.4">
      <c r="A397" s="13"/>
      <c r="B397" s="14"/>
    </row>
    <row r="398" spans="1:2" s="12" customFormat="1" ht="15" customHeight="1" x14ac:dyDescent="0.4">
      <c r="A398" s="13"/>
      <c r="B398" s="14"/>
    </row>
    <row r="399" spans="1:2" s="12" customFormat="1" ht="15" customHeight="1" x14ac:dyDescent="0.4">
      <c r="A399" s="13"/>
      <c r="B399" s="14"/>
    </row>
    <row r="400" spans="1:2" s="12" customFormat="1" ht="15" customHeight="1" x14ac:dyDescent="0.4">
      <c r="A400" s="13"/>
      <c r="B400" s="14"/>
    </row>
    <row r="401" spans="1:2" s="12" customFormat="1" ht="15" customHeight="1" x14ac:dyDescent="0.4">
      <c r="A401" s="13"/>
      <c r="B401" s="14"/>
    </row>
    <row r="402" spans="1:2" s="12" customFormat="1" ht="15" customHeight="1" x14ac:dyDescent="0.4">
      <c r="A402" s="13"/>
      <c r="B402" s="14"/>
    </row>
    <row r="403" spans="1:2" s="12" customFormat="1" ht="15" customHeight="1" x14ac:dyDescent="0.4">
      <c r="A403" s="13"/>
      <c r="B403" s="14"/>
    </row>
    <row r="404" spans="1:2" s="12" customFormat="1" ht="15" customHeight="1" x14ac:dyDescent="0.4">
      <c r="A404" s="13"/>
      <c r="B404" s="14"/>
    </row>
    <row r="405" spans="1:2" s="12" customFormat="1" ht="15" customHeight="1" x14ac:dyDescent="0.4">
      <c r="A405" s="13"/>
      <c r="B405" s="14"/>
    </row>
    <row r="406" spans="1:2" s="12" customFormat="1" ht="15" customHeight="1" x14ac:dyDescent="0.4">
      <c r="A406" s="13"/>
      <c r="B406" s="14"/>
    </row>
    <row r="407" spans="1:2" s="12" customFormat="1" ht="15" customHeight="1" x14ac:dyDescent="0.4">
      <c r="A407" s="13"/>
      <c r="B407" s="14"/>
    </row>
    <row r="408" spans="1:2" s="12" customFormat="1" ht="15" customHeight="1" x14ac:dyDescent="0.4">
      <c r="A408" s="13"/>
      <c r="B408" s="14"/>
    </row>
    <row r="409" spans="1:2" s="12" customFormat="1" ht="15" customHeight="1" x14ac:dyDescent="0.4">
      <c r="A409" s="13"/>
      <c r="B409" s="14"/>
    </row>
    <row r="410" spans="1:2" s="12" customFormat="1" ht="15" customHeight="1" x14ac:dyDescent="0.4">
      <c r="A410" s="13"/>
      <c r="B410" s="14"/>
    </row>
    <row r="411" spans="1:2" s="12" customFormat="1" ht="15" customHeight="1" x14ac:dyDescent="0.4">
      <c r="A411" s="13"/>
      <c r="B411" s="14"/>
    </row>
    <row r="412" spans="1:2" s="12" customFormat="1" ht="15" customHeight="1" x14ac:dyDescent="0.4">
      <c r="A412" s="13"/>
      <c r="B412" s="14"/>
    </row>
    <row r="413" spans="1:2" s="12" customFormat="1" ht="15" customHeight="1" x14ac:dyDescent="0.4">
      <c r="A413" s="13"/>
      <c r="B413" s="14"/>
    </row>
    <row r="414" spans="1:2" s="12" customFormat="1" ht="15" customHeight="1" x14ac:dyDescent="0.4">
      <c r="A414" s="13"/>
      <c r="B414" s="14"/>
    </row>
    <row r="415" spans="1:2" s="12" customFormat="1" ht="15" customHeight="1" x14ac:dyDescent="0.4">
      <c r="A415" s="13"/>
      <c r="B415" s="14"/>
    </row>
    <row r="416" spans="1:2" s="12" customFormat="1" ht="15" customHeight="1" x14ac:dyDescent="0.4">
      <c r="A416" s="13"/>
      <c r="B416" s="14"/>
    </row>
    <row r="417" spans="1:2" s="12" customFormat="1" ht="15" customHeight="1" x14ac:dyDescent="0.4">
      <c r="A417" s="13"/>
      <c r="B417" s="14"/>
    </row>
    <row r="418" spans="1:2" s="12" customFormat="1" ht="15" customHeight="1" x14ac:dyDescent="0.4">
      <c r="A418" s="13"/>
      <c r="B418" s="14"/>
    </row>
    <row r="419" spans="1:2" s="12" customFormat="1" ht="15" customHeight="1" x14ac:dyDescent="0.4">
      <c r="A419" s="13"/>
      <c r="B419" s="14"/>
    </row>
    <row r="420" spans="1:2" s="12" customFormat="1" ht="15" customHeight="1" x14ac:dyDescent="0.4">
      <c r="A420" s="13"/>
      <c r="B420" s="14"/>
    </row>
    <row r="421" spans="1:2" s="12" customFormat="1" ht="15" customHeight="1" x14ac:dyDescent="0.4">
      <c r="A421" s="13"/>
      <c r="B421" s="14"/>
    </row>
    <row r="422" spans="1:2" s="12" customFormat="1" ht="15" customHeight="1" x14ac:dyDescent="0.4">
      <c r="A422" s="13"/>
      <c r="B422" s="14"/>
    </row>
    <row r="423" spans="1:2" s="12" customFormat="1" ht="15" customHeight="1" x14ac:dyDescent="0.4">
      <c r="A423" s="13"/>
      <c r="B423" s="14"/>
    </row>
    <row r="424" spans="1:2" s="12" customFormat="1" ht="15" customHeight="1" x14ac:dyDescent="0.4">
      <c r="A424" s="13"/>
      <c r="B424" s="14"/>
    </row>
    <row r="425" spans="1:2" s="12" customFormat="1" ht="15" customHeight="1" x14ac:dyDescent="0.4">
      <c r="A425" s="13"/>
      <c r="B425" s="14"/>
    </row>
    <row r="426" spans="1:2" s="12" customFormat="1" ht="15" customHeight="1" x14ac:dyDescent="0.4">
      <c r="A426" s="13"/>
      <c r="B426" s="14"/>
    </row>
    <row r="427" spans="1:2" s="12" customFormat="1" ht="15" customHeight="1" x14ac:dyDescent="0.4">
      <c r="A427" s="13"/>
      <c r="B427" s="14"/>
    </row>
    <row r="428" spans="1:2" s="12" customFormat="1" ht="15" customHeight="1" x14ac:dyDescent="0.4">
      <c r="A428" s="13"/>
      <c r="B428" s="14"/>
    </row>
    <row r="429" spans="1:2" s="12" customFormat="1" ht="15" customHeight="1" x14ac:dyDescent="0.4">
      <c r="A429" s="13"/>
      <c r="B429" s="14"/>
    </row>
    <row r="430" spans="1:2" s="12" customFormat="1" ht="15" customHeight="1" x14ac:dyDescent="0.4">
      <c r="A430" s="13"/>
      <c r="B430" s="14"/>
    </row>
    <row r="431" spans="1:2" s="12" customFormat="1" ht="15" customHeight="1" x14ac:dyDescent="0.4">
      <c r="A431" s="13"/>
      <c r="B431" s="14"/>
    </row>
    <row r="432" spans="1:2" s="12" customFormat="1" ht="15" customHeight="1" x14ac:dyDescent="0.4">
      <c r="A432" s="13"/>
      <c r="B432" s="14"/>
    </row>
    <row r="433" spans="1:2" s="12" customFormat="1" ht="15" customHeight="1" x14ac:dyDescent="0.4">
      <c r="A433" s="13"/>
      <c r="B433" s="14"/>
    </row>
    <row r="434" spans="1:2" s="12" customFormat="1" ht="15" customHeight="1" x14ac:dyDescent="0.4">
      <c r="A434" s="13"/>
      <c r="B434" s="14"/>
    </row>
    <row r="435" spans="1:2" s="12" customFormat="1" ht="15" customHeight="1" x14ac:dyDescent="0.4">
      <c r="A435" s="13"/>
      <c r="B435" s="14"/>
    </row>
    <row r="436" spans="1:2" s="12" customFormat="1" ht="15" customHeight="1" x14ac:dyDescent="0.4">
      <c r="A436" s="13"/>
      <c r="B436" s="14"/>
    </row>
    <row r="437" spans="1:2" s="12" customFormat="1" ht="15" customHeight="1" x14ac:dyDescent="0.4">
      <c r="A437" s="13"/>
      <c r="B437" s="14"/>
    </row>
    <row r="438" spans="1:2" s="12" customFormat="1" ht="15" customHeight="1" x14ac:dyDescent="0.4">
      <c r="A438" s="13"/>
      <c r="B438" s="14"/>
    </row>
    <row r="439" spans="1:2" s="12" customFormat="1" ht="15" customHeight="1" x14ac:dyDescent="0.4">
      <c r="A439" s="13"/>
      <c r="B439" s="14"/>
    </row>
    <row r="440" spans="1:2" s="12" customFormat="1" ht="15" customHeight="1" x14ac:dyDescent="0.4">
      <c r="A440" s="13"/>
      <c r="B440" s="14"/>
    </row>
    <row r="441" spans="1:2" s="12" customFormat="1" ht="15" customHeight="1" x14ac:dyDescent="0.4">
      <c r="A441" s="13"/>
      <c r="B441" s="14"/>
    </row>
    <row r="442" spans="1:2" s="12" customFormat="1" ht="15" customHeight="1" x14ac:dyDescent="0.4">
      <c r="A442" s="13"/>
      <c r="B442" s="14"/>
    </row>
    <row r="443" spans="1:2" s="12" customFormat="1" ht="15" customHeight="1" x14ac:dyDescent="0.4">
      <c r="A443" s="13"/>
      <c r="B443" s="14"/>
    </row>
    <row r="444" spans="1:2" s="12" customFormat="1" ht="15" customHeight="1" x14ac:dyDescent="0.4">
      <c r="A444" s="13"/>
      <c r="B444" s="14"/>
    </row>
    <row r="445" spans="1:2" s="12" customFormat="1" ht="15" customHeight="1" x14ac:dyDescent="0.4">
      <c r="A445" s="13"/>
      <c r="B445" s="14"/>
    </row>
    <row r="446" spans="1:2" s="12" customFormat="1" ht="15" customHeight="1" x14ac:dyDescent="0.4">
      <c r="A446" s="13"/>
      <c r="B446" s="14"/>
    </row>
    <row r="447" spans="1:2" s="12" customFormat="1" ht="15" customHeight="1" x14ac:dyDescent="0.4">
      <c r="A447" s="13"/>
      <c r="B447" s="14"/>
    </row>
    <row r="448" spans="1:2" s="12" customFormat="1" ht="15" customHeight="1" x14ac:dyDescent="0.4">
      <c r="A448" s="13"/>
      <c r="B448" s="14"/>
    </row>
    <row r="449" spans="1:2" s="12" customFormat="1" ht="15" customHeight="1" x14ac:dyDescent="0.4">
      <c r="A449" s="13"/>
      <c r="B449" s="14"/>
    </row>
    <row r="450" spans="1:2" s="12" customFormat="1" ht="15" customHeight="1" x14ac:dyDescent="0.4">
      <c r="A450" s="13"/>
      <c r="B450" s="14"/>
    </row>
    <row r="451" spans="1:2" s="12" customFormat="1" ht="15" customHeight="1" x14ac:dyDescent="0.4">
      <c r="A451" s="13"/>
      <c r="B451" s="14"/>
    </row>
    <row r="452" spans="1:2" s="12" customFormat="1" ht="15" customHeight="1" x14ac:dyDescent="0.4">
      <c r="A452" s="13"/>
      <c r="B452" s="14"/>
    </row>
    <row r="453" spans="1:2" s="12" customFormat="1" ht="15" customHeight="1" x14ac:dyDescent="0.4">
      <c r="A453" s="13"/>
      <c r="B453" s="14"/>
    </row>
    <row r="454" spans="1:2" s="12" customFormat="1" ht="15" customHeight="1" x14ac:dyDescent="0.4">
      <c r="A454" s="13"/>
      <c r="B454" s="14"/>
    </row>
    <row r="455" spans="1:2" s="12" customFormat="1" ht="15" customHeight="1" x14ac:dyDescent="0.4">
      <c r="A455" s="13"/>
      <c r="B455" s="14"/>
    </row>
    <row r="456" spans="1:2" s="12" customFormat="1" ht="15" customHeight="1" x14ac:dyDescent="0.4">
      <c r="A456" s="13"/>
      <c r="B456" s="14"/>
    </row>
    <row r="457" spans="1:2" s="12" customFormat="1" ht="15" customHeight="1" x14ac:dyDescent="0.4">
      <c r="A457" s="13"/>
      <c r="B457" s="14"/>
    </row>
    <row r="458" spans="1:2" s="12" customFormat="1" ht="15" customHeight="1" x14ac:dyDescent="0.4">
      <c r="A458" s="13"/>
      <c r="B458" s="14"/>
    </row>
    <row r="459" spans="1:2" s="12" customFormat="1" ht="15" customHeight="1" x14ac:dyDescent="0.4">
      <c r="A459" s="13"/>
      <c r="B459" s="14"/>
    </row>
    <row r="460" spans="1:2" s="12" customFormat="1" ht="15" customHeight="1" x14ac:dyDescent="0.4">
      <c r="A460" s="13"/>
      <c r="B460" s="14"/>
    </row>
    <row r="461" spans="1:2" s="12" customFormat="1" ht="15" customHeight="1" x14ac:dyDescent="0.4">
      <c r="A461" s="13"/>
      <c r="B461" s="14"/>
    </row>
    <row r="462" spans="1:2" s="12" customFormat="1" ht="15" customHeight="1" x14ac:dyDescent="0.4">
      <c r="A462" s="13"/>
      <c r="B462" s="14"/>
    </row>
    <row r="463" spans="1:2" s="12" customFormat="1" ht="15" customHeight="1" x14ac:dyDescent="0.4">
      <c r="A463" s="13"/>
      <c r="B463" s="14"/>
    </row>
    <row r="464" spans="1:2" s="12" customFormat="1" ht="15" customHeight="1" x14ac:dyDescent="0.4">
      <c r="A464" s="13"/>
      <c r="B464" s="14"/>
    </row>
    <row r="465" spans="1:2" s="12" customFormat="1" ht="15" customHeight="1" x14ac:dyDescent="0.4">
      <c r="A465" s="13"/>
      <c r="B465" s="14"/>
    </row>
    <row r="466" spans="1:2" s="12" customFormat="1" ht="15" customHeight="1" x14ac:dyDescent="0.4">
      <c r="A466" s="13"/>
      <c r="B466" s="14"/>
    </row>
    <row r="467" spans="1:2" s="12" customFormat="1" ht="15" customHeight="1" x14ac:dyDescent="0.4">
      <c r="A467" s="13"/>
      <c r="B467" s="14"/>
    </row>
    <row r="468" spans="1:2" s="12" customFormat="1" ht="15" customHeight="1" x14ac:dyDescent="0.4">
      <c r="A468" s="13"/>
      <c r="B468" s="14"/>
    </row>
    <row r="469" spans="1:2" s="12" customFormat="1" ht="15" customHeight="1" x14ac:dyDescent="0.4">
      <c r="A469" s="13"/>
      <c r="B469" s="14"/>
    </row>
    <row r="470" spans="1:2" s="12" customFormat="1" ht="15" customHeight="1" x14ac:dyDescent="0.4">
      <c r="A470" s="13"/>
      <c r="B470" s="14"/>
    </row>
    <row r="471" spans="1:2" s="12" customFormat="1" ht="15" customHeight="1" x14ac:dyDescent="0.4">
      <c r="A471" s="13"/>
      <c r="B471" s="14"/>
    </row>
    <row r="472" spans="1:2" s="12" customFormat="1" ht="15" customHeight="1" x14ac:dyDescent="0.4">
      <c r="A472" s="13"/>
      <c r="B472" s="14"/>
    </row>
    <row r="473" spans="1:2" s="12" customFormat="1" ht="15" customHeight="1" x14ac:dyDescent="0.4">
      <c r="A473" s="13"/>
      <c r="B473" s="14"/>
    </row>
    <row r="474" spans="1:2" s="12" customFormat="1" ht="15" customHeight="1" x14ac:dyDescent="0.4">
      <c r="A474" s="13"/>
      <c r="B474" s="14"/>
    </row>
    <row r="475" spans="1:2" s="12" customFormat="1" ht="15" customHeight="1" x14ac:dyDescent="0.4">
      <c r="A475" s="13"/>
      <c r="B475" s="14"/>
    </row>
    <row r="476" spans="1:2" s="12" customFormat="1" ht="15" customHeight="1" x14ac:dyDescent="0.4">
      <c r="A476" s="13"/>
      <c r="B476" s="14"/>
    </row>
    <row r="477" spans="1:2" s="12" customFormat="1" ht="15" customHeight="1" x14ac:dyDescent="0.4">
      <c r="A477" s="13"/>
      <c r="B477" s="14"/>
    </row>
    <row r="478" spans="1:2" s="12" customFormat="1" ht="15" customHeight="1" x14ac:dyDescent="0.4">
      <c r="A478" s="13"/>
      <c r="B478" s="14"/>
    </row>
    <row r="479" spans="1:2" s="12" customFormat="1" ht="15" customHeight="1" x14ac:dyDescent="0.4">
      <c r="A479" s="13"/>
      <c r="B479" s="14"/>
    </row>
    <row r="480" spans="1:2" s="12" customFormat="1" ht="15" customHeight="1" x14ac:dyDescent="0.4">
      <c r="A480" s="13"/>
      <c r="B480" s="14"/>
    </row>
    <row r="481" spans="1:2" s="12" customFormat="1" ht="15" customHeight="1" x14ac:dyDescent="0.4">
      <c r="A481" s="13"/>
      <c r="B481" s="14"/>
    </row>
    <row r="482" spans="1:2" s="12" customFormat="1" ht="15" customHeight="1" x14ac:dyDescent="0.4">
      <c r="A482" s="13"/>
      <c r="B482" s="14"/>
    </row>
    <row r="483" spans="1:2" s="12" customFormat="1" ht="15" customHeight="1" x14ac:dyDescent="0.4">
      <c r="A483" s="13"/>
      <c r="B483" s="14"/>
    </row>
    <row r="484" spans="1:2" s="12" customFormat="1" ht="15" customHeight="1" x14ac:dyDescent="0.4">
      <c r="A484" s="13"/>
      <c r="B484" s="14"/>
    </row>
    <row r="485" spans="1:2" s="12" customFormat="1" ht="15" customHeight="1" x14ac:dyDescent="0.4">
      <c r="A485" s="13"/>
      <c r="B485" s="14"/>
    </row>
    <row r="486" spans="1:2" s="12" customFormat="1" ht="15" customHeight="1" x14ac:dyDescent="0.4">
      <c r="A486" s="13"/>
      <c r="B486" s="14"/>
    </row>
    <row r="487" spans="1:2" s="12" customFormat="1" ht="15" customHeight="1" x14ac:dyDescent="0.4">
      <c r="A487" s="13"/>
      <c r="B487" s="14"/>
    </row>
    <row r="488" spans="1:2" s="12" customFormat="1" ht="15" customHeight="1" x14ac:dyDescent="0.4">
      <c r="A488" s="13"/>
      <c r="B488" s="14"/>
    </row>
    <row r="489" spans="1:2" s="12" customFormat="1" ht="15" customHeight="1" x14ac:dyDescent="0.4">
      <c r="A489" s="13"/>
      <c r="B489" s="14"/>
    </row>
    <row r="490" spans="1:2" s="12" customFormat="1" ht="15" customHeight="1" x14ac:dyDescent="0.4">
      <c r="A490" s="13"/>
      <c r="B490" s="14"/>
    </row>
    <row r="491" spans="1:2" s="12" customFormat="1" ht="15" customHeight="1" x14ac:dyDescent="0.4">
      <c r="A491" s="13"/>
      <c r="B491" s="14"/>
    </row>
    <row r="492" spans="1:2" s="12" customFormat="1" ht="15" customHeight="1" x14ac:dyDescent="0.4">
      <c r="A492" s="13"/>
      <c r="B492" s="14"/>
    </row>
    <row r="493" spans="1:2" s="12" customFormat="1" ht="15" customHeight="1" x14ac:dyDescent="0.4">
      <c r="A493" s="13"/>
      <c r="B493" s="14"/>
    </row>
    <row r="494" spans="1:2" s="12" customFormat="1" ht="15" customHeight="1" x14ac:dyDescent="0.4">
      <c r="A494" s="13"/>
      <c r="B494" s="14"/>
    </row>
    <row r="495" spans="1:2" s="12" customFormat="1" ht="15" customHeight="1" x14ac:dyDescent="0.4">
      <c r="A495" s="13"/>
      <c r="B495" s="14"/>
    </row>
    <row r="496" spans="1:2" s="12" customFormat="1" ht="15" customHeight="1" x14ac:dyDescent="0.4">
      <c r="A496" s="13"/>
      <c r="B496" s="14"/>
    </row>
    <row r="497" spans="1:2" s="12" customFormat="1" ht="15" customHeight="1" x14ac:dyDescent="0.4">
      <c r="A497" s="13"/>
      <c r="B497" s="14"/>
    </row>
    <row r="498" spans="1:2" s="12" customFormat="1" ht="15" customHeight="1" x14ac:dyDescent="0.4">
      <c r="A498" s="13"/>
      <c r="B498" s="14"/>
    </row>
    <row r="499" spans="1:2" s="12" customFormat="1" ht="15" customHeight="1" x14ac:dyDescent="0.4">
      <c r="A499" s="13"/>
      <c r="B499" s="14"/>
    </row>
    <row r="500" spans="1:2" s="12" customFormat="1" ht="15" customHeight="1" x14ac:dyDescent="0.4">
      <c r="A500" s="13"/>
      <c r="B500" s="14"/>
    </row>
    <row r="501" spans="1:2" s="12" customFormat="1" ht="15" customHeight="1" x14ac:dyDescent="0.4">
      <c r="A501" s="13"/>
      <c r="B501" s="14"/>
    </row>
    <row r="502" spans="1:2" s="12" customFormat="1" ht="15" customHeight="1" x14ac:dyDescent="0.4">
      <c r="A502" s="13"/>
      <c r="B502" s="14"/>
    </row>
    <row r="503" spans="1:2" s="12" customFormat="1" ht="15" customHeight="1" x14ac:dyDescent="0.4">
      <c r="A503" s="13"/>
      <c r="B503" s="14"/>
    </row>
    <row r="504" spans="1:2" s="12" customFormat="1" ht="15" customHeight="1" x14ac:dyDescent="0.4">
      <c r="A504" s="13"/>
      <c r="B504" s="14"/>
    </row>
    <row r="505" spans="1:2" s="12" customFormat="1" ht="15" customHeight="1" x14ac:dyDescent="0.4">
      <c r="A505" s="13"/>
      <c r="B505" s="14"/>
    </row>
    <row r="506" spans="1:2" s="12" customFormat="1" ht="15" customHeight="1" x14ac:dyDescent="0.4">
      <c r="A506" s="13"/>
      <c r="B506" s="14"/>
    </row>
    <row r="507" spans="1:2" s="12" customFormat="1" ht="15" customHeight="1" x14ac:dyDescent="0.4">
      <c r="A507" s="13"/>
      <c r="B507" s="14"/>
    </row>
    <row r="508" spans="1:2" s="12" customFormat="1" ht="15" customHeight="1" x14ac:dyDescent="0.4">
      <c r="A508" s="13"/>
      <c r="B508" s="14"/>
    </row>
    <row r="509" spans="1:2" s="12" customFormat="1" ht="15" customHeight="1" x14ac:dyDescent="0.4">
      <c r="A509" s="13"/>
      <c r="B509" s="14"/>
    </row>
    <row r="510" spans="1:2" s="12" customFormat="1" ht="15" customHeight="1" x14ac:dyDescent="0.4">
      <c r="A510" s="13"/>
      <c r="B510" s="14"/>
    </row>
    <row r="511" spans="1:2" s="12" customFormat="1" ht="15" customHeight="1" x14ac:dyDescent="0.4">
      <c r="A511" s="13"/>
      <c r="B511" s="14"/>
    </row>
    <row r="512" spans="1:2" s="12" customFormat="1" ht="15" customHeight="1" x14ac:dyDescent="0.4">
      <c r="A512" s="13"/>
      <c r="B512" s="14"/>
    </row>
    <row r="513" spans="1:2" s="12" customFormat="1" ht="15" customHeight="1" x14ac:dyDescent="0.4">
      <c r="A513" s="13"/>
      <c r="B513" s="14"/>
    </row>
    <row r="514" spans="1:2" s="12" customFormat="1" ht="15" customHeight="1" x14ac:dyDescent="0.4">
      <c r="A514" s="13"/>
      <c r="B514" s="14"/>
    </row>
    <row r="515" spans="1:2" s="12" customFormat="1" ht="15" customHeight="1" x14ac:dyDescent="0.4">
      <c r="A515" s="13"/>
      <c r="B515" s="14"/>
    </row>
    <row r="516" spans="1:2" s="12" customFormat="1" ht="15" customHeight="1" x14ac:dyDescent="0.4">
      <c r="A516" s="13"/>
      <c r="B516" s="14"/>
    </row>
    <row r="517" spans="1:2" s="12" customFormat="1" ht="15" customHeight="1" x14ac:dyDescent="0.4">
      <c r="A517" s="13"/>
      <c r="B517" s="14"/>
    </row>
    <row r="518" spans="1:2" s="12" customFormat="1" ht="15" customHeight="1" x14ac:dyDescent="0.4">
      <c r="A518" s="13"/>
      <c r="B518" s="14"/>
    </row>
    <row r="519" spans="1:2" s="12" customFormat="1" ht="15" customHeight="1" x14ac:dyDescent="0.4">
      <c r="A519" s="13"/>
      <c r="B519" s="14"/>
    </row>
    <row r="520" spans="1:2" s="12" customFormat="1" ht="15" customHeight="1" x14ac:dyDescent="0.4">
      <c r="A520" s="13"/>
      <c r="B520" s="14"/>
    </row>
    <row r="521" spans="1:2" s="12" customFormat="1" ht="15" customHeight="1" x14ac:dyDescent="0.4">
      <c r="A521" s="13"/>
      <c r="B521" s="14"/>
    </row>
    <row r="522" spans="1:2" s="12" customFormat="1" ht="15" customHeight="1" x14ac:dyDescent="0.4">
      <c r="A522" s="13"/>
      <c r="B522" s="14"/>
    </row>
    <row r="523" spans="1:2" s="12" customFormat="1" ht="15" customHeight="1" x14ac:dyDescent="0.4">
      <c r="A523" s="13"/>
      <c r="B523" s="14"/>
    </row>
    <row r="524" spans="1:2" s="12" customFormat="1" ht="15" customHeight="1" x14ac:dyDescent="0.4">
      <c r="A524" s="13"/>
      <c r="B524" s="14"/>
    </row>
    <row r="525" spans="1:2" s="12" customFormat="1" ht="15" customHeight="1" x14ac:dyDescent="0.4">
      <c r="A525" s="13"/>
      <c r="B525" s="14"/>
    </row>
    <row r="526" spans="1:2" s="12" customFormat="1" ht="15" customHeight="1" x14ac:dyDescent="0.4">
      <c r="A526" s="13"/>
      <c r="B526" s="14"/>
    </row>
    <row r="527" spans="1:2" s="12" customFormat="1" ht="15" customHeight="1" x14ac:dyDescent="0.4">
      <c r="A527" s="13"/>
      <c r="B527" s="14"/>
    </row>
    <row r="528" spans="1:2" s="12" customFormat="1" ht="15" customHeight="1" x14ac:dyDescent="0.4">
      <c r="A528" s="13"/>
      <c r="B528" s="14"/>
    </row>
    <row r="529" spans="1:2" s="12" customFormat="1" ht="15" customHeight="1" x14ac:dyDescent="0.4">
      <c r="A529" s="13"/>
      <c r="B529" s="14"/>
    </row>
    <row r="530" spans="1:2" s="12" customFormat="1" ht="15" customHeight="1" x14ac:dyDescent="0.4">
      <c r="A530" s="13"/>
      <c r="B530" s="14"/>
    </row>
    <row r="531" spans="1:2" s="12" customFormat="1" ht="15" customHeight="1" x14ac:dyDescent="0.4">
      <c r="A531" s="13"/>
      <c r="B531" s="14"/>
    </row>
    <row r="532" spans="1:2" s="12" customFormat="1" ht="15" customHeight="1" x14ac:dyDescent="0.4">
      <c r="A532" s="13"/>
      <c r="B532" s="14"/>
    </row>
    <row r="533" spans="1:2" s="12" customFormat="1" ht="15" customHeight="1" x14ac:dyDescent="0.4">
      <c r="A533" s="13"/>
      <c r="B533" s="14"/>
    </row>
    <row r="534" spans="1:2" s="12" customFormat="1" ht="15" customHeight="1" x14ac:dyDescent="0.4">
      <c r="A534" s="13"/>
      <c r="B534" s="14"/>
    </row>
    <row r="535" spans="1:2" s="12" customFormat="1" ht="15" customHeight="1" x14ac:dyDescent="0.4">
      <c r="A535" s="13"/>
      <c r="B535" s="14"/>
    </row>
    <row r="536" spans="1:2" s="12" customFormat="1" ht="15" customHeight="1" x14ac:dyDescent="0.4">
      <c r="A536" s="13"/>
      <c r="B536" s="14"/>
    </row>
    <row r="537" spans="1:2" s="12" customFormat="1" ht="15" customHeight="1" x14ac:dyDescent="0.4">
      <c r="A537" s="13"/>
      <c r="B537" s="14"/>
    </row>
    <row r="538" spans="1:2" s="12" customFormat="1" ht="15" customHeight="1" x14ac:dyDescent="0.4">
      <c r="A538" s="13"/>
      <c r="B538" s="14"/>
    </row>
    <row r="539" spans="1:2" s="12" customFormat="1" ht="15" customHeight="1" x14ac:dyDescent="0.4">
      <c r="A539" s="13"/>
      <c r="B539" s="14"/>
    </row>
    <row r="540" spans="1:2" s="12" customFormat="1" ht="15" customHeight="1" x14ac:dyDescent="0.4">
      <c r="A540" s="13"/>
      <c r="B540" s="14"/>
    </row>
    <row r="541" spans="1:2" s="12" customFormat="1" ht="15" customHeight="1" x14ac:dyDescent="0.4">
      <c r="A541" s="13"/>
      <c r="B541" s="14"/>
    </row>
    <row r="542" spans="1:2" s="12" customFormat="1" ht="15" customHeight="1" x14ac:dyDescent="0.4">
      <c r="A542" s="13"/>
      <c r="B542" s="14"/>
    </row>
    <row r="543" spans="1:2" s="12" customFormat="1" ht="15" customHeight="1" x14ac:dyDescent="0.4">
      <c r="A543" s="13"/>
      <c r="B543" s="14"/>
    </row>
    <row r="544" spans="1:2" s="12" customFormat="1" ht="15" customHeight="1" x14ac:dyDescent="0.4">
      <c r="A544" s="13"/>
      <c r="B544" s="14"/>
    </row>
    <row r="545" spans="1:2" s="12" customFormat="1" ht="15" customHeight="1" x14ac:dyDescent="0.4">
      <c r="A545" s="13"/>
      <c r="B545" s="14"/>
    </row>
    <row r="546" spans="1:2" s="12" customFormat="1" ht="15" customHeight="1" x14ac:dyDescent="0.4">
      <c r="A546" s="13"/>
      <c r="B546" s="14"/>
    </row>
    <row r="547" spans="1:2" s="12" customFormat="1" ht="15" customHeight="1" x14ac:dyDescent="0.4">
      <c r="A547" s="13"/>
      <c r="B547" s="14"/>
    </row>
    <row r="548" spans="1:2" s="12" customFormat="1" ht="15" customHeight="1" x14ac:dyDescent="0.4">
      <c r="A548" s="13"/>
      <c r="B548" s="14"/>
    </row>
    <row r="549" spans="1:2" s="12" customFormat="1" ht="15" customHeight="1" x14ac:dyDescent="0.4">
      <c r="A549" s="13"/>
      <c r="B549" s="14"/>
    </row>
    <row r="550" spans="1:2" s="12" customFormat="1" ht="15" customHeight="1" x14ac:dyDescent="0.4">
      <c r="A550" s="13"/>
      <c r="B550" s="14"/>
    </row>
    <row r="551" spans="1:2" s="12" customFormat="1" ht="15" customHeight="1" x14ac:dyDescent="0.4">
      <c r="A551" s="13"/>
      <c r="B551" s="14"/>
    </row>
    <row r="552" spans="1:2" s="12" customFormat="1" ht="15" customHeight="1" x14ac:dyDescent="0.4">
      <c r="A552" s="13"/>
      <c r="B552" s="14"/>
    </row>
    <row r="553" spans="1:2" s="12" customFormat="1" ht="15" customHeight="1" x14ac:dyDescent="0.4">
      <c r="A553" s="13"/>
      <c r="B553" s="14"/>
    </row>
    <row r="554" spans="1:2" s="12" customFormat="1" ht="15" customHeight="1" x14ac:dyDescent="0.4">
      <c r="A554" s="13"/>
      <c r="B554" s="14"/>
    </row>
    <row r="555" spans="1:2" s="12" customFormat="1" ht="15" customHeight="1" x14ac:dyDescent="0.4">
      <c r="A555" s="13"/>
      <c r="B555" s="14"/>
    </row>
    <row r="556" spans="1:2" s="12" customFormat="1" ht="15" customHeight="1" x14ac:dyDescent="0.4">
      <c r="A556" s="13"/>
      <c r="B556" s="14"/>
    </row>
    <row r="557" spans="1:2" s="12" customFormat="1" ht="15" customHeight="1" x14ac:dyDescent="0.4">
      <c r="A557" s="13"/>
      <c r="B557" s="14"/>
    </row>
    <row r="558" spans="1:2" s="12" customFormat="1" ht="15" customHeight="1" x14ac:dyDescent="0.4">
      <c r="A558" s="13"/>
      <c r="B558" s="14"/>
    </row>
    <row r="559" spans="1:2" s="12" customFormat="1" ht="15" customHeight="1" x14ac:dyDescent="0.4">
      <c r="A559" s="13"/>
      <c r="B559" s="14"/>
    </row>
    <row r="560" spans="1:2" s="12" customFormat="1" ht="15" customHeight="1" x14ac:dyDescent="0.4">
      <c r="A560" s="13"/>
      <c r="B560" s="14"/>
    </row>
    <row r="561" spans="1:2" s="12" customFormat="1" ht="15" customHeight="1" x14ac:dyDescent="0.4">
      <c r="A561" s="13"/>
      <c r="B561" s="14"/>
    </row>
    <row r="562" spans="1:2" s="12" customFormat="1" ht="15" customHeight="1" x14ac:dyDescent="0.4">
      <c r="A562" s="13"/>
      <c r="B562" s="14"/>
    </row>
    <row r="563" spans="1:2" s="12" customFormat="1" ht="15" customHeight="1" x14ac:dyDescent="0.4">
      <c r="A563" s="13"/>
      <c r="B563" s="14"/>
    </row>
    <row r="564" spans="1:2" s="12" customFormat="1" ht="15" customHeight="1" x14ac:dyDescent="0.4">
      <c r="A564" s="13"/>
      <c r="B564" s="14"/>
    </row>
    <row r="565" spans="1:2" s="12" customFormat="1" ht="15" customHeight="1" x14ac:dyDescent="0.4">
      <c r="A565" s="13"/>
      <c r="B565" s="14"/>
    </row>
    <row r="566" spans="1:2" s="12" customFormat="1" ht="15" customHeight="1" x14ac:dyDescent="0.4">
      <c r="A566" s="13"/>
      <c r="B566" s="14"/>
    </row>
    <row r="567" spans="1:2" s="12" customFormat="1" ht="15" customHeight="1" x14ac:dyDescent="0.4">
      <c r="A567" s="13"/>
      <c r="B567" s="14"/>
    </row>
    <row r="568" spans="1:2" s="12" customFormat="1" ht="15" customHeight="1" x14ac:dyDescent="0.4">
      <c r="A568" s="13"/>
      <c r="B568" s="14"/>
    </row>
    <row r="569" spans="1:2" s="12" customFormat="1" ht="15" customHeight="1" x14ac:dyDescent="0.4">
      <c r="A569" s="13"/>
      <c r="B569" s="14"/>
    </row>
    <row r="570" spans="1:2" s="12" customFormat="1" ht="15" customHeight="1" x14ac:dyDescent="0.4">
      <c r="A570" s="13"/>
      <c r="B570" s="14"/>
    </row>
    <row r="571" spans="1:2" s="12" customFormat="1" ht="15" customHeight="1" x14ac:dyDescent="0.4">
      <c r="A571" s="13"/>
      <c r="B571" s="14"/>
    </row>
    <row r="572" spans="1:2" s="12" customFormat="1" ht="15" customHeight="1" x14ac:dyDescent="0.4">
      <c r="A572" s="13"/>
      <c r="B572" s="14"/>
    </row>
    <row r="573" spans="1:2" s="12" customFormat="1" ht="15" customHeight="1" x14ac:dyDescent="0.4">
      <c r="A573" s="13"/>
      <c r="B573" s="14"/>
    </row>
    <row r="574" spans="1:2" s="12" customFormat="1" ht="15" customHeight="1" x14ac:dyDescent="0.4">
      <c r="A574" s="13"/>
      <c r="B574" s="14"/>
    </row>
    <row r="575" spans="1:2" s="12" customFormat="1" ht="15" customHeight="1" x14ac:dyDescent="0.4">
      <c r="A575" s="13"/>
      <c r="B575" s="14"/>
    </row>
    <row r="576" spans="1:2" s="12" customFormat="1" ht="15" customHeight="1" x14ac:dyDescent="0.4">
      <c r="A576" s="13"/>
      <c r="B576" s="14"/>
    </row>
    <row r="577" spans="1:2" s="12" customFormat="1" ht="15" customHeight="1" x14ac:dyDescent="0.4">
      <c r="A577" s="13"/>
      <c r="B577" s="14"/>
    </row>
    <row r="578" spans="1:2" s="12" customFormat="1" ht="15" customHeight="1" x14ac:dyDescent="0.4">
      <c r="A578" s="13"/>
      <c r="B578" s="14"/>
    </row>
    <row r="579" spans="1:2" s="12" customFormat="1" ht="15" customHeight="1" x14ac:dyDescent="0.4">
      <c r="A579" s="13"/>
      <c r="B579" s="14"/>
    </row>
    <row r="580" spans="1:2" s="12" customFormat="1" ht="15" customHeight="1" x14ac:dyDescent="0.4">
      <c r="A580" s="13"/>
      <c r="B580" s="14"/>
    </row>
    <row r="581" spans="1:2" s="12" customFormat="1" ht="15" customHeight="1" x14ac:dyDescent="0.4">
      <c r="A581" s="13"/>
      <c r="B581" s="14"/>
    </row>
    <row r="582" spans="1:2" s="12" customFormat="1" ht="15" customHeight="1" x14ac:dyDescent="0.4">
      <c r="A582" s="13"/>
      <c r="B582" s="14"/>
    </row>
    <row r="583" spans="1:2" s="12" customFormat="1" ht="15" customHeight="1" x14ac:dyDescent="0.4">
      <c r="A583" s="13"/>
      <c r="B583" s="14"/>
    </row>
    <row r="584" spans="1:2" s="12" customFormat="1" ht="15" customHeight="1" x14ac:dyDescent="0.4">
      <c r="A584" s="13"/>
      <c r="B584" s="14"/>
    </row>
    <row r="585" spans="1:2" s="12" customFormat="1" ht="15" customHeight="1" x14ac:dyDescent="0.4">
      <c r="A585" s="13"/>
      <c r="B585" s="14"/>
    </row>
    <row r="586" spans="1:2" s="12" customFormat="1" ht="15" customHeight="1" x14ac:dyDescent="0.4">
      <c r="A586" s="13"/>
      <c r="B586" s="14"/>
    </row>
    <row r="587" spans="1:2" s="12" customFormat="1" ht="15" customHeight="1" x14ac:dyDescent="0.4">
      <c r="A587" s="13"/>
      <c r="B587" s="14"/>
    </row>
    <row r="588" spans="1:2" s="12" customFormat="1" ht="15" customHeight="1" x14ac:dyDescent="0.4">
      <c r="A588" s="13"/>
      <c r="B588" s="14"/>
    </row>
    <row r="589" spans="1:2" s="12" customFormat="1" ht="15" customHeight="1" x14ac:dyDescent="0.4">
      <c r="A589" s="13"/>
      <c r="B589" s="14"/>
    </row>
    <row r="590" spans="1:2" s="12" customFormat="1" ht="15" customHeight="1" x14ac:dyDescent="0.4">
      <c r="A590" s="13"/>
      <c r="B590" s="14"/>
    </row>
    <row r="591" spans="1:2" s="12" customFormat="1" ht="15" customHeight="1" x14ac:dyDescent="0.4">
      <c r="A591" s="13"/>
      <c r="B591" s="14"/>
    </row>
    <row r="592" spans="1:2" s="12" customFormat="1" ht="15" customHeight="1" x14ac:dyDescent="0.4">
      <c r="A592" s="13"/>
      <c r="B592" s="14"/>
    </row>
    <row r="593" spans="1:2" s="12" customFormat="1" ht="15" customHeight="1" x14ac:dyDescent="0.4">
      <c r="A593" s="13"/>
      <c r="B593" s="14"/>
    </row>
    <row r="594" spans="1:2" s="12" customFormat="1" ht="15" customHeight="1" x14ac:dyDescent="0.4">
      <c r="A594" s="13"/>
      <c r="B594" s="14"/>
    </row>
    <row r="595" spans="1:2" s="12" customFormat="1" ht="15" customHeight="1" x14ac:dyDescent="0.4">
      <c r="A595" s="13"/>
      <c r="B595" s="14"/>
    </row>
    <row r="596" spans="1:2" s="12" customFormat="1" ht="15" customHeight="1" x14ac:dyDescent="0.4">
      <c r="A596" s="13"/>
      <c r="B596" s="14"/>
    </row>
    <row r="597" spans="1:2" s="12" customFormat="1" ht="15" customHeight="1" x14ac:dyDescent="0.4">
      <c r="A597" s="13"/>
      <c r="B597" s="14"/>
    </row>
    <row r="598" spans="1:2" s="12" customFormat="1" ht="15" customHeight="1" x14ac:dyDescent="0.4">
      <c r="A598" s="13"/>
      <c r="B598" s="14"/>
    </row>
    <row r="599" spans="1:2" s="12" customFormat="1" ht="15" customHeight="1" x14ac:dyDescent="0.4">
      <c r="A599" s="13"/>
      <c r="B599" s="14"/>
    </row>
    <row r="600" spans="1:2" s="12" customFormat="1" ht="15" customHeight="1" x14ac:dyDescent="0.4">
      <c r="A600" s="13"/>
      <c r="B600" s="14"/>
    </row>
    <row r="601" spans="1:2" s="12" customFormat="1" ht="15" customHeight="1" x14ac:dyDescent="0.4">
      <c r="A601" s="13"/>
      <c r="B601" s="14"/>
    </row>
    <row r="602" spans="1:2" s="12" customFormat="1" ht="15" customHeight="1" x14ac:dyDescent="0.4">
      <c r="A602" s="13"/>
      <c r="B602" s="14"/>
    </row>
    <row r="603" spans="1:2" s="12" customFormat="1" ht="15" customHeight="1" x14ac:dyDescent="0.4">
      <c r="A603" s="13"/>
      <c r="B603" s="14"/>
    </row>
    <row r="604" spans="1:2" s="12" customFormat="1" ht="15" customHeight="1" x14ac:dyDescent="0.4">
      <c r="A604" s="13"/>
      <c r="B604" s="14"/>
    </row>
    <row r="605" spans="1:2" s="12" customFormat="1" ht="15" customHeight="1" x14ac:dyDescent="0.4">
      <c r="A605" s="13"/>
      <c r="B605" s="14"/>
    </row>
    <row r="606" spans="1:2" s="12" customFormat="1" ht="15" customHeight="1" x14ac:dyDescent="0.4">
      <c r="A606" s="13"/>
      <c r="B606" s="14"/>
    </row>
    <row r="607" spans="1:2" s="12" customFormat="1" ht="15" customHeight="1" x14ac:dyDescent="0.4">
      <c r="A607" s="13"/>
      <c r="B607" s="14"/>
    </row>
    <row r="608" spans="1:2" s="12" customFormat="1" ht="15" customHeight="1" x14ac:dyDescent="0.4">
      <c r="A608" s="13"/>
      <c r="B608" s="14"/>
    </row>
    <row r="609" spans="1:2" s="12" customFormat="1" ht="15" customHeight="1" x14ac:dyDescent="0.4">
      <c r="A609" s="13"/>
      <c r="B609" s="14"/>
    </row>
    <row r="610" spans="1:2" s="12" customFormat="1" ht="15" customHeight="1" x14ac:dyDescent="0.4">
      <c r="A610" s="13"/>
      <c r="B610" s="14"/>
    </row>
    <row r="611" spans="1:2" s="12" customFormat="1" ht="15" customHeight="1" x14ac:dyDescent="0.4">
      <c r="A611" s="13"/>
      <c r="B611" s="14"/>
    </row>
    <row r="612" spans="1:2" s="12" customFormat="1" ht="15" customHeight="1" x14ac:dyDescent="0.4">
      <c r="A612" s="15"/>
      <c r="B612" s="14"/>
    </row>
    <row r="613" spans="1:2" s="12" customFormat="1" ht="15" customHeight="1" x14ac:dyDescent="0.4">
      <c r="A613" s="15"/>
      <c r="B613" s="14"/>
    </row>
    <row r="614" spans="1:2" s="12" customFormat="1" ht="15" customHeight="1" x14ac:dyDescent="0.4">
      <c r="A614" s="15"/>
      <c r="B614" s="14"/>
    </row>
    <row r="615" spans="1:2" s="12" customFormat="1" ht="15" customHeight="1" x14ac:dyDescent="0.4">
      <c r="A615" s="15"/>
      <c r="B615" s="14"/>
    </row>
    <row r="616" spans="1:2" s="12" customFormat="1" ht="15" customHeight="1" x14ac:dyDescent="0.4">
      <c r="A616" s="15"/>
      <c r="B616" s="14"/>
    </row>
    <row r="617" spans="1:2" s="12" customFormat="1" ht="15" customHeight="1" x14ac:dyDescent="0.4">
      <c r="A617" s="15"/>
      <c r="B617" s="14"/>
    </row>
    <row r="618" spans="1:2" s="12" customFormat="1" ht="15" customHeight="1" x14ac:dyDescent="0.4">
      <c r="A618" s="15"/>
      <c r="B618" s="14"/>
    </row>
    <row r="619" spans="1:2" s="12" customFormat="1" ht="15" customHeight="1" x14ac:dyDescent="0.4">
      <c r="A619" s="15"/>
      <c r="B619" s="14"/>
    </row>
    <row r="620" spans="1:2" s="12" customFormat="1" ht="15" customHeight="1" x14ac:dyDescent="0.4">
      <c r="A620" s="15"/>
      <c r="B620" s="14"/>
    </row>
    <row r="621" spans="1:2" s="12" customFormat="1" ht="15" customHeight="1" x14ac:dyDescent="0.4">
      <c r="A621" s="15"/>
      <c r="B621" s="14"/>
    </row>
    <row r="622" spans="1:2" s="12" customFormat="1" ht="15" customHeight="1" x14ac:dyDescent="0.4">
      <c r="A622" s="15"/>
      <c r="B622" s="14"/>
    </row>
    <row r="623" spans="1:2" s="12" customFormat="1" ht="15" customHeight="1" x14ac:dyDescent="0.4">
      <c r="A623" s="15"/>
      <c r="B623" s="14"/>
    </row>
    <row r="624" spans="1:2" s="12" customFormat="1" ht="15" customHeight="1" x14ac:dyDescent="0.4">
      <c r="A624" s="15"/>
      <c r="B624" s="14"/>
    </row>
    <row r="625" spans="1:2" s="12" customFormat="1" ht="15" customHeight="1" x14ac:dyDescent="0.4">
      <c r="A625" s="15"/>
      <c r="B625" s="14"/>
    </row>
    <row r="626" spans="1:2" s="12" customFormat="1" ht="15" customHeight="1" x14ac:dyDescent="0.4">
      <c r="A626" s="15"/>
      <c r="B626" s="14"/>
    </row>
    <row r="627" spans="1:2" s="12" customFormat="1" ht="15" customHeight="1" x14ac:dyDescent="0.4">
      <c r="A627" s="15"/>
      <c r="B627" s="14"/>
    </row>
    <row r="628" spans="1:2" s="12" customFormat="1" ht="15" customHeight="1" x14ac:dyDescent="0.4">
      <c r="A628" s="15"/>
      <c r="B628" s="14"/>
    </row>
    <row r="629" spans="1:2" s="12" customFormat="1" ht="15" customHeight="1" x14ac:dyDescent="0.4">
      <c r="A629" s="15"/>
      <c r="B629" s="14"/>
    </row>
    <row r="630" spans="1:2" s="12" customFormat="1" ht="15" customHeight="1" x14ac:dyDescent="0.4">
      <c r="A630" s="15"/>
      <c r="B630" s="14"/>
    </row>
    <row r="631" spans="1:2" s="12" customFormat="1" ht="15" customHeight="1" x14ac:dyDescent="0.4">
      <c r="A631" s="15"/>
      <c r="B631" s="14"/>
    </row>
    <row r="632" spans="1:2" s="12" customFormat="1" ht="15" customHeight="1" x14ac:dyDescent="0.4">
      <c r="A632" s="15"/>
      <c r="B632" s="14"/>
    </row>
    <row r="633" spans="1:2" s="12" customFormat="1" ht="15" customHeight="1" x14ac:dyDescent="0.4">
      <c r="A633" s="15"/>
      <c r="B633" s="14"/>
    </row>
    <row r="634" spans="1:2" s="12" customFormat="1" ht="15" customHeight="1" x14ac:dyDescent="0.4">
      <c r="A634" s="15"/>
      <c r="B634" s="14"/>
    </row>
    <row r="635" spans="1:2" s="12" customFormat="1" ht="15" customHeight="1" x14ac:dyDescent="0.4">
      <c r="A635" s="15"/>
      <c r="B635" s="14"/>
    </row>
    <row r="636" spans="1:2" s="12" customFormat="1" ht="15" customHeight="1" x14ac:dyDescent="0.4">
      <c r="A636" s="15"/>
      <c r="B636" s="14"/>
    </row>
    <row r="637" spans="1:2" s="12" customFormat="1" ht="15" customHeight="1" x14ac:dyDescent="0.4">
      <c r="A637" s="15"/>
      <c r="B637" s="14"/>
    </row>
    <row r="638" spans="1:2" s="12" customFormat="1" ht="15" customHeight="1" x14ac:dyDescent="0.4">
      <c r="A638" s="15"/>
      <c r="B638" s="14"/>
    </row>
    <row r="639" spans="1:2" s="12" customFormat="1" ht="15" customHeight="1" x14ac:dyDescent="0.4">
      <c r="A639" s="15"/>
      <c r="B639" s="14"/>
    </row>
    <row r="640" spans="1:2" s="12" customFormat="1" ht="15" customHeight="1" x14ac:dyDescent="0.4">
      <c r="A640" s="15"/>
      <c r="B640" s="14"/>
    </row>
    <row r="641" spans="1:2" s="12" customFormat="1" ht="15" customHeight="1" x14ac:dyDescent="0.4">
      <c r="A641" s="15"/>
      <c r="B641" s="14"/>
    </row>
    <row r="642" spans="1:2" s="12" customFormat="1" ht="15" customHeight="1" x14ac:dyDescent="0.4">
      <c r="A642" s="15"/>
      <c r="B642" s="14"/>
    </row>
    <row r="643" spans="1:2" s="12" customFormat="1" ht="15" customHeight="1" x14ac:dyDescent="0.4">
      <c r="A643" s="15"/>
      <c r="B643" s="14"/>
    </row>
    <row r="644" spans="1:2" s="12" customFormat="1" ht="15" customHeight="1" x14ac:dyDescent="0.4">
      <c r="A644" s="15"/>
      <c r="B644" s="14"/>
    </row>
    <row r="645" spans="1:2" s="12" customFormat="1" ht="15" customHeight="1" x14ac:dyDescent="0.4">
      <c r="A645" s="15"/>
      <c r="B645" s="14"/>
    </row>
    <row r="646" spans="1:2" s="12" customFormat="1" ht="15" customHeight="1" x14ac:dyDescent="0.4">
      <c r="A646" s="15"/>
      <c r="B646" s="14"/>
    </row>
    <row r="647" spans="1:2" s="12" customFormat="1" ht="15" customHeight="1" x14ac:dyDescent="0.4">
      <c r="A647" s="15"/>
      <c r="B647" s="14"/>
    </row>
    <row r="648" spans="1:2" s="12" customFormat="1" ht="15" customHeight="1" x14ac:dyDescent="0.4">
      <c r="A648" s="15"/>
      <c r="B648" s="14"/>
    </row>
    <row r="649" spans="1:2" s="12" customFormat="1" ht="15" customHeight="1" x14ac:dyDescent="0.4">
      <c r="A649" s="15"/>
      <c r="B649" s="14"/>
    </row>
    <row r="650" spans="1:2" s="12" customFormat="1" ht="15" customHeight="1" x14ac:dyDescent="0.4">
      <c r="A650" s="15"/>
      <c r="B650" s="14"/>
    </row>
    <row r="651" spans="1:2" s="12" customFormat="1" ht="15" customHeight="1" x14ac:dyDescent="0.4">
      <c r="A651" s="15"/>
      <c r="B651" s="14"/>
    </row>
    <row r="652" spans="1:2" s="12" customFormat="1" ht="15" customHeight="1" x14ac:dyDescent="0.4">
      <c r="A652" s="15"/>
      <c r="B652" s="14"/>
    </row>
    <row r="653" spans="1:2" s="12" customFormat="1" ht="15" customHeight="1" x14ac:dyDescent="0.4">
      <c r="A653" s="15"/>
      <c r="B653" s="14"/>
    </row>
    <row r="654" spans="1:2" s="12" customFormat="1" ht="15" customHeight="1" x14ac:dyDescent="0.4">
      <c r="A654" s="15"/>
      <c r="B654" s="14"/>
    </row>
    <row r="655" spans="1:2" s="12" customFormat="1" ht="15" customHeight="1" x14ac:dyDescent="0.4">
      <c r="A655" s="15"/>
      <c r="B655" s="14"/>
    </row>
    <row r="656" spans="1:2" s="12" customFormat="1" ht="15" customHeight="1" x14ac:dyDescent="0.4">
      <c r="A656" s="15"/>
      <c r="B656" s="14"/>
    </row>
    <row r="657" spans="1:2" s="12" customFormat="1" ht="15" customHeight="1" x14ac:dyDescent="0.4">
      <c r="A657" s="15"/>
      <c r="B657" s="14"/>
    </row>
    <row r="658" spans="1:2" s="12" customFormat="1" ht="15" customHeight="1" x14ac:dyDescent="0.4">
      <c r="A658" s="15"/>
      <c r="B658" s="14"/>
    </row>
    <row r="659" spans="1:2" s="12" customFormat="1" ht="15" customHeight="1" x14ac:dyDescent="0.4">
      <c r="A659" s="15"/>
      <c r="B659" s="14"/>
    </row>
    <row r="660" spans="1:2" s="12" customFormat="1" ht="15" customHeight="1" x14ac:dyDescent="0.4">
      <c r="A660" s="15"/>
      <c r="B660" s="14"/>
    </row>
    <row r="661" spans="1:2" s="12" customFormat="1" ht="15" customHeight="1" x14ac:dyDescent="0.4">
      <c r="A661" s="15"/>
      <c r="B661" s="14"/>
    </row>
    <row r="662" spans="1:2" s="12" customFormat="1" ht="15" customHeight="1" x14ac:dyDescent="0.4">
      <c r="A662" s="15"/>
      <c r="B662" s="14"/>
    </row>
    <row r="663" spans="1:2" s="12" customFormat="1" ht="15" customHeight="1" x14ac:dyDescent="0.4">
      <c r="A663" s="15"/>
      <c r="B663" s="14"/>
    </row>
    <row r="664" spans="1:2" s="12" customFormat="1" ht="15" customHeight="1" x14ac:dyDescent="0.4">
      <c r="A664" s="15"/>
      <c r="B664" s="14"/>
    </row>
    <row r="665" spans="1:2" s="12" customFormat="1" ht="15" customHeight="1" x14ac:dyDescent="0.4">
      <c r="A665" s="15"/>
      <c r="B665" s="14"/>
    </row>
    <row r="666" spans="1:2" s="12" customFormat="1" ht="15" customHeight="1" x14ac:dyDescent="0.4">
      <c r="A666" s="15"/>
      <c r="B666" s="14"/>
    </row>
    <row r="667" spans="1:2" s="12" customFormat="1" ht="15" customHeight="1" x14ac:dyDescent="0.4">
      <c r="A667" s="15"/>
      <c r="B667" s="14"/>
    </row>
    <row r="668" spans="1:2" s="12" customFormat="1" ht="15" customHeight="1" x14ac:dyDescent="0.4">
      <c r="A668" s="15"/>
      <c r="B668" s="14"/>
    </row>
    <row r="669" spans="1:2" s="12" customFormat="1" ht="15" customHeight="1" x14ac:dyDescent="0.4">
      <c r="A669" s="15"/>
      <c r="B669" s="14"/>
    </row>
    <row r="670" spans="1:2" s="12" customFormat="1" ht="15" customHeight="1" x14ac:dyDescent="0.4">
      <c r="A670" s="15"/>
      <c r="B670" s="14"/>
    </row>
    <row r="671" spans="1:2" s="12" customFormat="1" ht="15" customHeight="1" x14ac:dyDescent="0.4">
      <c r="A671" s="15"/>
      <c r="B671" s="14"/>
    </row>
    <row r="672" spans="1:2" s="12" customFormat="1" ht="15" customHeight="1" x14ac:dyDescent="0.4">
      <c r="A672" s="15"/>
      <c r="B672" s="14"/>
    </row>
    <row r="673" spans="1:2" s="12" customFormat="1" ht="15" customHeight="1" x14ac:dyDescent="0.4">
      <c r="A673" s="15"/>
      <c r="B673" s="14"/>
    </row>
    <row r="674" spans="1:2" s="12" customFormat="1" ht="15" customHeight="1" x14ac:dyDescent="0.4">
      <c r="A674" s="15"/>
      <c r="B674" s="14"/>
    </row>
    <row r="675" spans="1:2" s="12" customFormat="1" ht="15" customHeight="1" x14ac:dyDescent="0.4">
      <c r="A675" s="15"/>
      <c r="B675" s="14"/>
    </row>
    <row r="676" spans="1:2" s="12" customFormat="1" ht="15" customHeight="1" x14ac:dyDescent="0.4">
      <c r="A676" s="15"/>
      <c r="B676" s="14"/>
    </row>
    <row r="677" spans="1:2" s="12" customFormat="1" ht="15" customHeight="1" x14ac:dyDescent="0.4">
      <c r="A677" s="15"/>
      <c r="B677" s="14"/>
    </row>
    <row r="678" spans="1:2" s="12" customFormat="1" ht="15" customHeight="1" x14ac:dyDescent="0.4">
      <c r="A678" s="15"/>
      <c r="B678" s="14"/>
    </row>
    <row r="679" spans="1:2" s="12" customFormat="1" ht="15" customHeight="1" x14ac:dyDescent="0.4">
      <c r="A679" s="15"/>
      <c r="B679" s="14"/>
    </row>
    <row r="680" spans="1:2" s="12" customFormat="1" ht="15" customHeight="1" x14ac:dyDescent="0.4">
      <c r="A680" s="15"/>
      <c r="B680" s="14"/>
    </row>
    <row r="681" spans="1:2" s="12" customFormat="1" ht="15" customHeight="1" x14ac:dyDescent="0.4">
      <c r="A681" s="15"/>
      <c r="B681" s="14"/>
    </row>
    <row r="682" spans="1:2" s="12" customFormat="1" ht="15" customHeight="1" x14ac:dyDescent="0.4">
      <c r="A682" s="15"/>
      <c r="B682" s="14"/>
    </row>
    <row r="683" spans="1:2" s="12" customFormat="1" ht="15" customHeight="1" x14ac:dyDescent="0.4">
      <c r="A683" s="15"/>
      <c r="B683" s="14"/>
    </row>
    <row r="684" spans="1:2" s="12" customFormat="1" ht="15" customHeight="1" x14ac:dyDescent="0.4">
      <c r="A684" s="15"/>
      <c r="B684" s="14"/>
    </row>
    <row r="685" spans="1:2" s="12" customFormat="1" ht="15" customHeight="1" x14ac:dyDescent="0.4">
      <c r="A685" s="15"/>
      <c r="B685" s="14"/>
    </row>
    <row r="686" spans="1:2" s="12" customFormat="1" ht="15" customHeight="1" x14ac:dyDescent="0.4">
      <c r="A686" s="15"/>
      <c r="B686" s="14"/>
    </row>
    <row r="687" spans="1:2" s="12" customFormat="1" ht="15" customHeight="1" x14ac:dyDescent="0.4">
      <c r="A687" s="15"/>
      <c r="B687" s="14"/>
    </row>
    <row r="688" spans="1:2" s="12" customFormat="1" ht="15" customHeight="1" x14ac:dyDescent="0.4">
      <c r="A688" s="15"/>
      <c r="B688" s="14"/>
    </row>
    <row r="689" spans="1:2" s="12" customFormat="1" ht="15" customHeight="1" x14ac:dyDescent="0.4">
      <c r="A689" s="15"/>
      <c r="B689" s="14"/>
    </row>
    <row r="690" spans="1:2" s="12" customFormat="1" ht="15" customHeight="1" x14ac:dyDescent="0.4">
      <c r="A690" s="15"/>
      <c r="B690" s="14"/>
    </row>
    <row r="691" spans="1:2" s="12" customFormat="1" ht="15" customHeight="1" x14ac:dyDescent="0.4">
      <c r="A691" s="15"/>
      <c r="B691" s="14"/>
    </row>
    <row r="692" spans="1:2" s="12" customFormat="1" ht="15" customHeight="1" x14ac:dyDescent="0.4">
      <c r="A692" s="15"/>
      <c r="B692" s="14"/>
    </row>
    <row r="693" spans="1:2" s="12" customFormat="1" ht="15" customHeight="1" x14ac:dyDescent="0.4">
      <c r="A693" s="15"/>
      <c r="B693" s="14"/>
    </row>
    <row r="694" spans="1:2" s="12" customFormat="1" ht="15" customHeight="1" x14ac:dyDescent="0.4">
      <c r="A694" s="15"/>
      <c r="B694" s="14"/>
    </row>
    <row r="695" spans="1:2" s="12" customFormat="1" ht="15" customHeight="1" x14ac:dyDescent="0.4">
      <c r="A695" s="15"/>
      <c r="B695" s="14"/>
    </row>
    <row r="696" spans="1:2" s="12" customFormat="1" ht="15" customHeight="1" x14ac:dyDescent="0.4">
      <c r="A696" s="15"/>
      <c r="B696" s="14"/>
    </row>
    <row r="697" spans="1:2" s="12" customFormat="1" ht="15" customHeight="1" x14ac:dyDescent="0.4">
      <c r="A697" s="15"/>
      <c r="B697" s="14"/>
    </row>
    <row r="698" spans="1:2" s="12" customFormat="1" ht="15" customHeight="1" x14ac:dyDescent="0.4">
      <c r="A698" s="15"/>
      <c r="B698" s="14"/>
    </row>
    <row r="699" spans="1:2" s="12" customFormat="1" ht="15" customHeight="1" x14ac:dyDescent="0.4">
      <c r="A699" s="15"/>
      <c r="B699" s="14"/>
    </row>
    <row r="700" spans="1:2" s="12" customFormat="1" ht="15" customHeight="1" x14ac:dyDescent="0.4">
      <c r="A700" s="15"/>
      <c r="B700" s="14"/>
    </row>
    <row r="701" spans="1:2" s="12" customFormat="1" ht="15" customHeight="1" x14ac:dyDescent="0.4">
      <c r="A701" s="15"/>
      <c r="B701" s="14"/>
    </row>
    <row r="702" spans="1:2" s="12" customFormat="1" ht="15" customHeight="1" x14ac:dyDescent="0.4">
      <c r="A702" s="15"/>
      <c r="B702" s="14"/>
    </row>
    <row r="703" spans="1:2" s="12" customFormat="1" ht="15" customHeight="1" x14ac:dyDescent="0.4">
      <c r="A703" s="15"/>
      <c r="B703" s="14"/>
    </row>
    <row r="704" spans="1:2" s="12" customFormat="1" ht="15" customHeight="1" x14ac:dyDescent="0.4">
      <c r="A704" s="15"/>
      <c r="B704" s="14"/>
    </row>
    <row r="705" spans="1:2" s="12" customFormat="1" ht="15" customHeight="1" x14ac:dyDescent="0.4">
      <c r="A705" s="15"/>
      <c r="B705" s="14"/>
    </row>
    <row r="706" spans="1:2" s="12" customFormat="1" ht="15" customHeight="1" x14ac:dyDescent="0.4">
      <c r="A706" s="15"/>
      <c r="B706" s="14"/>
    </row>
    <row r="707" spans="1:2" s="12" customFormat="1" ht="15" customHeight="1" x14ac:dyDescent="0.4">
      <c r="A707" s="15"/>
      <c r="B707" s="14"/>
    </row>
    <row r="708" spans="1:2" s="12" customFormat="1" ht="15" customHeight="1" x14ac:dyDescent="0.4">
      <c r="A708" s="15"/>
      <c r="B708" s="14"/>
    </row>
    <row r="709" spans="1:2" s="12" customFormat="1" ht="15" customHeight="1" x14ac:dyDescent="0.4">
      <c r="A709" s="15"/>
      <c r="B709" s="14"/>
    </row>
    <row r="710" spans="1:2" s="12" customFormat="1" ht="15" customHeight="1" x14ac:dyDescent="0.4">
      <c r="A710" s="15"/>
      <c r="B710" s="14"/>
    </row>
    <row r="711" spans="1:2" s="12" customFormat="1" ht="15" customHeight="1" x14ac:dyDescent="0.4">
      <c r="A711" s="15"/>
      <c r="B711" s="14"/>
    </row>
    <row r="712" spans="1:2" s="12" customFormat="1" ht="15" customHeight="1" x14ac:dyDescent="0.4">
      <c r="A712" s="15"/>
      <c r="B712" s="14"/>
    </row>
    <row r="713" spans="1:2" s="12" customFormat="1" ht="15" customHeight="1" x14ac:dyDescent="0.4">
      <c r="A713" s="15"/>
      <c r="B713" s="14"/>
    </row>
    <row r="714" spans="1:2" s="12" customFormat="1" ht="15" customHeight="1" x14ac:dyDescent="0.4">
      <c r="A714" s="15"/>
      <c r="B714" s="14"/>
    </row>
    <row r="715" spans="1:2" s="12" customFormat="1" ht="15" customHeight="1" x14ac:dyDescent="0.4">
      <c r="A715" s="15"/>
      <c r="B715" s="14"/>
    </row>
    <row r="716" spans="1:2" s="12" customFormat="1" ht="15" customHeight="1" x14ac:dyDescent="0.4">
      <c r="A716" s="15"/>
      <c r="B716" s="14"/>
    </row>
    <row r="717" spans="1:2" s="12" customFormat="1" ht="15" customHeight="1" x14ac:dyDescent="0.4">
      <c r="A717" s="15"/>
      <c r="B717" s="14"/>
    </row>
    <row r="718" spans="1:2" s="12" customFormat="1" ht="15" customHeight="1" x14ac:dyDescent="0.4">
      <c r="A718" s="15"/>
      <c r="B718" s="14"/>
    </row>
    <row r="719" spans="1:2" s="12" customFormat="1" ht="15" customHeight="1" x14ac:dyDescent="0.4">
      <c r="A719" s="15"/>
      <c r="B719" s="14"/>
    </row>
    <row r="720" spans="1:2" s="12" customFormat="1" ht="15" customHeight="1" x14ac:dyDescent="0.4">
      <c r="A720" s="15"/>
      <c r="B720" s="14"/>
    </row>
    <row r="721" spans="1:2" s="12" customFormat="1" ht="15" customHeight="1" x14ac:dyDescent="0.4">
      <c r="A721" s="15"/>
      <c r="B721" s="14"/>
    </row>
    <row r="722" spans="1:2" s="12" customFormat="1" ht="15" customHeight="1" x14ac:dyDescent="0.4">
      <c r="A722" s="15"/>
      <c r="B722" s="14"/>
    </row>
    <row r="723" spans="1:2" s="12" customFormat="1" ht="15" customHeight="1" x14ac:dyDescent="0.4">
      <c r="A723" s="15"/>
      <c r="B723" s="14"/>
    </row>
    <row r="724" spans="1:2" s="12" customFormat="1" ht="15" customHeight="1" x14ac:dyDescent="0.4">
      <c r="A724" s="15"/>
      <c r="B724" s="14"/>
    </row>
    <row r="725" spans="1:2" s="12" customFormat="1" ht="15" customHeight="1" x14ac:dyDescent="0.4">
      <c r="A725" s="15"/>
      <c r="B725" s="14"/>
    </row>
    <row r="726" spans="1:2" s="12" customFormat="1" ht="15" customHeight="1" x14ac:dyDescent="0.4">
      <c r="A726" s="15"/>
      <c r="B726" s="14"/>
    </row>
    <row r="727" spans="1:2" s="12" customFormat="1" ht="15" customHeight="1" x14ac:dyDescent="0.4">
      <c r="A727" s="15"/>
      <c r="B727" s="14"/>
    </row>
    <row r="728" spans="1:2" s="12" customFormat="1" ht="15" customHeight="1" x14ac:dyDescent="0.4">
      <c r="A728" s="15"/>
      <c r="B728" s="14"/>
    </row>
    <row r="729" spans="1:2" s="12" customFormat="1" ht="15" customHeight="1" x14ac:dyDescent="0.4">
      <c r="A729" s="15"/>
      <c r="B729" s="14"/>
    </row>
    <row r="730" spans="1:2" s="12" customFormat="1" ht="15" customHeight="1" x14ac:dyDescent="0.4">
      <c r="A730" s="15"/>
      <c r="B730" s="14"/>
    </row>
    <row r="731" spans="1:2" s="12" customFormat="1" ht="15" customHeight="1" x14ac:dyDescent="0.4">
      <c r="A731" s="15"/>
      <c r="B731" s="14"/>
    </row>
    <row r="732" spans="1:2" s="12" customFormat="1" ht="15" customHeight="1" x14ac:dyDescent="0.4">
      <c r="A732" s="15"/>
      <c r="B732" s="14"/>
    </row>
    <row r="733" spans="1:2" s="12" customFormat="1" ht="15" customHeight="1" x14ac:dyDescent="0.4">
      <c r="A733" s="15"/>
      <c r="B733" s="14"/>
    </row>
    <row r="734" spans="1:2" s="12" customFormat="1" ht="15" customHeight="1" x14ac:dyDescent="0.4">
      <c r="A734" s="15"/>
      <c r="B734" s="14"/>
    </row>
    <row r="735" spans="1:2" s="12" customFormat="1" ht="15" customHeight="1" x14ac:dyDescent="0.4">
      <c r="A735" s="15"/>
      <c r="B735" s="14"/>
    </row>
    <row r="736" spans="1:2" s="12" customFormat="1" ht="15" customHeight="1" x14ac:dyDescent="0.4">
      <c r="A736" s="15"/>
      <c r="B736" s="14"/>
    </row>
    <row r="737" spans="1:2" s="12" customFormat="1" ht="15" customHeight="1" x14ac:dyDescent="0.4">
      <c r="A737" s="15"/>
      <c r="B737" s="14"/>
    </row>
    <row r="738" spans="1:2" s="12" customFormat="1" ht="15" customHeight="1" x14ac:dyDescent="0.4">
      <c r="A738" s="15"/>
      <c r="B738" s="14"/>
    </row>
    <row r="739" spans="1:2" s="12" customFormat="1" ht="15" customHeight="1" x14ac:dyDescent="0.4">
      <c r="A739" s="15"/>
      <c r="B739" s="14"/>
    </row>
    <row r="740" spans="1:2" s="12" customFormat="1" ht="15" customHeight="1" x14ac:dyDescent="0.4">
      <c r="A740" s="15"/>
      <c r="B740" s="14"/>
    </row>
    <row r="741" spans="1:2" s="12" customFormat="1" ht="15" customHeight="1" x14ac:dyDescent="0.4">
      <c r="A741" s="15"/>
      <c r="B741" s="14"/>
    </row>
    <row r="742" spans="1:2" s="12" customFormat="1" ht="15" customHeight="1" x14ac:dyDescent="0.4">
      <c r="A742" s="15"/>
      <c r="B742" s="14"/>
    </row>
    <row r="743" spans="1:2" s="12" customFormat="1" ht="15" customHeight="1" x14ac:dyDescent="0.4">
      <c r="A743" s="15"/>
      <c r="B743" s="14"/>
    </row>
    <row r="744" spans="1:2" s="12" customFormat="1" ht="15" customHeight="1" x14ac:dyDescent="0.4">
      <c r="A744" s="15"/>
      <c r="B744" s="14"/>
    </row>
    <row r="745" spans="1:2" s="12" customFormat="1" ht="15" customHeight="1" x14ac:dyDescent="0.4">
      <c r="A745" s="15"/>
      <c r="B745" s="14"/>
    </row>
    <row r="746" spans="1:2" s="12" customFormat="1" ht="15" customHeight="1" x14ac:dyDescent="0.4">
      <c r="A746" s="15"/>
      <c r="B746" s="14"/>
    </row>
    <row r="747" spans="1:2" s="12" customFormat="1" ht="15" customHeight="1" x14ac:dyDescent="0.4">
      <c r="A747" s="15"/>
      <c r="B747" s="14"/>
    </row>
    <row r="748" spans="1:2" s="12" customFormat="1" ht="15" customHeight="1" x14ac:dyDescent="0.4">
      <c r="A748" s="15"/>
      <c r="B748" s="14"/>
    </row>
    <row r="749" spans="1:2" s="12" customFormat="1" ht="15" customHeight="1" x14ac:dyDescent="0.4">
      <c r="A749" s="15"/>
      <c r="B749" s="14"/>
    </row>
    <row r="750" spans="1:2" s="12" customFormat="1" ht="15" customHeight="1" x14ac:dyDescent="0.4">
      <c r="A750" s="15"/>
      <c r="B750" s="14"/>
    </row>
    <row r="751" spans="1:2" s="12" customFormat="1" ht="15" customHeight="1" x14ac:dyDescent="0.4">
      <c r="A751" s="15"/>
      <c r="B751" s="14"/>
    </row>
    <row r="752" spans="1:2" s="12" customFormat="1" ht="15" customHeight="1" x14ac:dyDescent="0.4">
      <c r="A752" s="15"/>
      <c r="B752" s="14"/>
    </row>
    <row r="753" spans="1:2" s="12" customFormat="1" ht="15" customHeight="1" x14ac:dyDescent="0.4">
      <c r="A753" s="15"/>
      <c r="B753" s="14"/>
    </row>
    <row r="754" spans="1:2" s="12" customFormat="1" ht="15" customHeight="1" x14ac:dyDescent="0.4">
      <c r="A754" s="15"/>
      <c r="B754" s="14"/>
    </row>
    <row r="755" spans="1:2" s="12" customFormat="1" ht="15" customHeight="1" x14ac:dyDescent="0.4">
      <c r="A755" s="15"/>
      <c r="B755" s="14"/>
    </row>
    <row r="756" spans="1:2" s="12" customFormat="1" ht="15" customHeight="1" x14ac:dyDescent="0.4">
      <c r="A756" s="15"/>
      <c r="B756" s="14"/>
    </row>
    <row r="757" spans="1:2" s="12" customFormat="1" ht="15" customHeight="1" x14ac:dyDescent="0.4">
      <c r="A757" s="15"/>
      <c r="B757" s="14"/>
    </row>
    <row r="758" spans="1:2" s="12" customFormat="1" ht="15" customHeight="1" x14ac:dyDescent="0.4">
      <c r="A758" s="15"/>
      <c r="B758" s="14"/>
    </row>
    <row r="759" spans="1:2" s="12" customFormat="1" ht="15" customHeight="1" x14ac:dyDescent="0.4">
      <c r="A759" s="15"/>
      <c r="B759" s="14"/>
    </row>
    <row r="760" spans="1:2" s="12" customFormat="1" ht="15" customHeight="1" x14ac:dyDescent="0.4">
      <c r="A760" s="15"/>
      <c r="B760" s="14"/>
    </row>
    <row r="761" spans="1:2" s="12" customFormat="1" ht="15" customHeight="1" x14ac:dyDescent="0.4">
      <c r="A761" s="15"/>
      <c r="B761" s="14"/>
    </row>
    <row r="762" spans="1:2" s="12" customFormat="1" ht="15" customHeight="1" x14ac:dyDescent="0.4">
      <c r="A762" s="15"/>
      <c r="B762" s="14"/>
    </row>
    <row r="763" spans="1:2" s="12" customFormat="1" ht="15" customHeight="1" x14ac:dyDescent="0.4">
      <c r="A763" s="15"/>
      <c r="B763" s="14"/>
    </row>
    <row r="764" spans="1:2" s="12" customFormat="1" ht="15" customHeight="1" x14ac:dyDescent="0.4">
      <c r="A764" s="15"/>
      <c r="B764" s="14"/>
    </row>
    <row r="765" spans="1:2" s="12" customFormat="1" ht="15" customHeight="1" x14ac:dyDescent="0.4">
      <c r="A765" s="15"/>
      <c r="B765" s="14"/>
    </row>
    <row r="766" spans="1:2" s="12" customFormat="1" ht="15" customHeight="1" x14ac:dyDescent="0.4">
      <c r="A766" s="15"/>
      <c r="B766" s="14"/>
    </row>
    <row r="767" spans="1:2" s="12" customFormat="1" ht="15" customHeight="1" x14ac:dyDescent="0.4">
      <c r="A767" s="15"/>
      <c r="B767" s="14"/>
    </row>
    <row r="768" spans="1:2" s="12" customFormat="1" ht="15" customHeight="1" x14ac:dyDescent="0.4">
      <c r="A768" s="15"/>
      <c r="B768" s="14"/>
    </row>
    <row r="769" spans="1:2" s="12" customFormat="1" ht="15" customHeight="1" x14ac:dyDescent="0.4">
      <c r="A769" s="15"/>
      <c r="B769" s="14"/>
    </row>
    <row r="770" spans="1:2" s="12" customFormat="1" ht="15" customHeight="1" x14ac:dyDescent="0.4">
      <c r="A770" s="15"/>
      <c r="B770" s="14"/>
    </row>
    <row r="771" spans="1:2" s="12" customFormat="1" ht="15" customHeight="1" x14ac:dyDescent="0.4">
      <c r="A771" s="15"/>
      <c r="B771" s="14"/>
    </row>
    <row r="772" spans="1:2" s="12" customFormat="1" ht="15" customHeight="1" x14ac:dyDescent="0.4">
      <c r="A772" s="15"/>
      <c r="B772" s="14"/>
    </row>
    <row r="773" spans="1:2" s="12" customFormat="1" ht="15" customHeight="1" x14ac:dyDescent="0.4">
      <c r="A773" s="15"/>
      <c r="B773" s="14"/>
    </row>
    <row r="774" spans="1:2" s="12" customFormat="1" ht="15" customHeight="1" x14ac:dyDescent="0.4">
      <c r="A774" s="15"/>
      <c r="B774" s="14"/>
    </row>
    <row r="775" spans="1:2" s="12" customFormat="1" ht="15" customHeight="1" x14ac:dyDescent="0.4">
      <c r="A775" s="15"/>
      <c r="B775" s="14"/>
    </row>
    <row r="776" spans="1:2" s="12" customFormat="1" ht="15" customHeight="1" x14ac:dyDescent="0.4">
      <c r="A776" s="15"/>
      <c r="B776" s="14"/>
    </row>
    <row r="777" spans="1:2" s="12" customFormat="1" ht="15" customHeight="1" x14ac:dyDescent="0.4">
      <c r="A777" s="15"/>
      <c r="B777" s="14"/>
    </row>
    <row r="778" spans="1:2" s="12" customFormat="1" ht="15" customHeight="1" x14ac:dyDescent="0.4">
      <c r="A778" s="15"/>
      <c r="B778" s="14"/>
    </row>
    <row r="779" spans="1:2" s="12" customFormat="1" ht="15" customHeight="1" x14ac:dyDescent="0.4">
      <c r="A779" s="15"/>
      <c r="B779" s="14"/>
    </row>
    <row r="780" spans="1:2" s="12" customFormat="1" ht="15" customHeight="1" x14ac:dyDescent="0.4">
      <c r="A780" s="15"/>
      <c r="B780" s="14"/>
    </row>
    <row r="781" spans="1:2" s="12" customFormat="1" ht="15" customHeight="1" x14ac:dyDescent="0.4">
      <c r="A781" s="15"/>
      <c r="B781" s="14"/>
    </row>
    <row r="782" spans="1:2" s="12" customFormat="1" ht="15" customHeight="1" x14ac:dyDescent="0.4">
      <c r="A782" s="15"/>
      <c r="B782" s="14"/>
    </row>
    <row r="783" spans="1:2" s="12" customFormat="1" ht="15" customHeight="1" x14ac:dyDescent="0.4">
      <c r="A783" s="15"/>
      <c r="B783" s="14"/>
    </row>
    <row r="784" spans="1:2" s="12" customFormat="1" ht="15" customHeight="1" x14ac:dyDescent="0.4">
      <c r="A784" s="15"/>
      <c r="B784" s="14"/>
    </row>
    <row r="785" spans="1:2" s="12" customFormat="1" ht="15" customHeight="1" x14ac:dyDescent="0.4">
      <c r="A785" s="15"/>
      <c r="B785" s="14"/>
    </row>
    <row r="786" spans="1:2" s="12" customFormat="1" ht="15" customHeight="1" x14ac:dyDescent="0.4">
      <c r="A786" s="15"/>
      <c r="B786" s="14"/>
    </row>
    <row r="787" spans="1:2" s="12" customFormat="1" ht="15" customHeight="1" x14ac:dyDescent="0.4">
      <c r="A787" s="15"/>
      <c r="B787" s="14"/>
    </row>
    <row r="788" spans="1:2" s="12" customFormat="1" ht="15" customHeight="1" x14ac:dyDescent="0.4">
      <c r="A788" s="13"/>
      <c r="B788" s="14"/>
    </row>
    <row r="789" spans="1:2" s="12" customFormat="1" ht="15" customHeight="1" x14ac:dyDescent="0.4">
      <c r="A789" s="13"/>
      <c r="B789" s="14"/>
    </row>
    <row r="790" spans="1:2" s="12" customFormat="1" ht="15" customHeight="1" x14ac:dyDescent="0.4">
      <c r="A790" s="13"/>
      <c r="B790" s="14"/>
    </row>
    <row r="791" spans="1:2" s="12" customFormat="1" ht="15" customHeight="1" x14ac:dyDescent="0.4">
      <c r="A791" s="13"/>
      <c r="B791" s="14"/>
    </row>
    <row r="792" spans="1:2" s="12" customFormat="1" ht="15" customHeight="1" x14ac:dyDescent="0.4">
      <c r="A792" s="13"/>
      <c r="B792" s="14"/>
    </row>
    <row r="793" spans="1:2" s="12" customFormat="1" ht="15" customHeight="1" x14ac:dyDescent="0.4">
      <c r="A793" s="13"/>
      <c r="B793" s="14"/>
    </row>
    <row r="794" spans="1:2" s="12" customFormat="1" ht="15" customHeight="1" x14ac:dyDescent="0.4">
      <c r="A794" s="13"/>
      <c r="B794" s="14"/>
    </row>
    <row r="795" spans="1:2" s="12" customFormat="1" ht="15" customHeight="1" x14ac:dyDescent="0.4">
      <c r="A795" s="13"/>
      <c r="B795" s="14"/>
    </row>
    <row r="796" spans="1:2" s="12" customFormat="1" ht="15" customHeight="1" x14ac:dyDescent="0.4">
      <c r="A796" s="13"/>
      <c r="B796" s="14"/>
    </row>
    <row r="797" spans="1:2" s="12" customFormat="1" ht="15" customHeight="1" x14ac:dyDescent="0.4">
      <c r="A797" s="13"/>
      <c r="B797" s="14"/>
    </row>
    <row r="798" spans="1:2" s="12" customFormat="1" ht="15" customHeight="1" x14ac:dyDescent="0.4">
      <c r="A798" s="13"/>
      <c r="B798" s="14"/>
    </row>
    <row r="799" spans="1:2" s="12" customFormat="1" ht="15" customHeight="1" x14ac:dyDescent="0.4">
      <c r="A799" s="13"/>
      <c r="B799" s="14"/>
    </row>
    <row r="800" spans="1:2" s="12" customFormat="1" ht="15" customHeight="1" x14ac:dyDescent="0.4">
      <c r="A800" s="13"/>
      <c r="B800" s="14"/>
    </row>
    <row r="801" spans="1:10" s="12" customFormat="1" ht="15" customHeight="1" x14ac:dyDescent="0.4">
      <c r="A801" s="13"/>
      <c r="B801" s="14"/>
    </row>
    <row r="802" spans="1:10" s="12" customFormat="1" ht="15" customHeight="1" x14ac:dyDescent="0.4">
      <c r="A802" s="13"/>
      <c r="B802" s="14"/>
    </row>
    <row r="803" spans="1:10" s="12" customFormat="1" ht="15" customHeight="1" x14ac:dyDescent="0.4">
      <c r="A803" s="13"/>
      <c r="B803" s="14"/>
    </row>
    <row r="804" spans="1:10" s="12" customFormat="1" ht="15" customHeight="1" x14ac:dyDescent="0.4">
      <c r="A804" s="13"/>
      <c r="B804" s="14"/>
    </row>
    <row r="805" spans="1:10" s="12" customFormat="1" ht="15" customHeight="1" x14ac:dyDescent="0.4">
      <c r="A805" s="13"/>
      <c r="B805" s="14"/>
    </row>
    <row r="806" spans="1:10" s="12" customFormat="1" ht="15" customHeight="1" x14ac:dyDescent="0.4">
      <c r="A806" s="13"/>
      <c r="B806" s="14"/>
    </row>
    <row r="807" spans="1:10" s="12" customFormat="1" ht="15" customHeight="1" x14ac:dyDescent="0.4">
      <c r="A807" s="13"/>
      <c r="B807" s="14"/>
      <c r="C807" s="16"/>
      <c r="D807" s="16"/>
      <c r="E807" s="16"/>
      <c r="F807" s="16"/>
      <c r="G807" s="16"/>
      <c r="H807" s="16"/>
      <c r="I807" s="16"/>
      <c r="J807" s="16"/>
    </row>
    <row r="808" spans="1:10" s="12" customFormat="1" ht="15" customHeight="1" x14ac:dyDescent="0.4">
      <c r="A808" s="13"/>
      <c r="B808" s="14"/>
      <c r="C808" s="16"/>
      <c r="D808" s="16"/>
      <c r="E808" s="16"/>
      <c r="F808" s="16"/>
      <c r="G808" s="16"/>
      <c r="H808" s="16"/>
      <c r="I808" s="16"/>
      <c r="J808" s="16"/>
    </row>
    <row r="809" spans="1:10" s="12" customFormat="1" ht="15" customHeight="1" x14ac:dyDescent="0.4">
      <c r="A809" s="13"/>
      <c r="B809" s="14"/>
      <c r="C809" s="16"/>
      <c r="D809" s="16"/>
      <c r="E809" s="16"/>
      <c r="F809" s="16"/>
      <c r="G809" s="16"/>
      <c r="H809" s="16"/>
      <c r="I809" s="16"/>
      <c r="J809" s="16"/>
    </row>
    <row r="810" spans="1:10" s="12" customFormat="1" ht="15" customHeight="1" x14ac:dyDescent="0.4">
      <c r="A810" s="13"/>
      <c r="B810" s="14"/>
      <c r="C810" s="16"/>
      <c r="D810" s="16"/>
      <c r="E810" s="16"/>
      <c r="F810" s="16"/>
      <c r="G810" s="16"/>
      <c r="H810" s="16"/>
      <c r="I810" s="16"/>
      <c r="J810" s="16"/>
    </row>
    <row r="811" spans="1:10" s="12" customFormat="1" ht="15" customHeight="1" x14ac:dyDescent="0.4">
      <c r="A811" s="13"/>
      <c r="B811" s="14"/>
      <c r="C811" s="16"/>
      <c r="D811" s="16"/>
      <c r="E811" s="16"/>
      <c r="F811" s="16"/>
      <c r="G811" s="16"/>
      <c r="H811" s="16"/>
      <c r="I811" s="16"/>
      <c r="J811" s="16"/>
    </row>
    <row r="812" spans="1:10" s="12" customFormat="1" ht="15" customHeight="1" x14ac:dyDescent="0.4">
      <c r="A812" s="13"/>
      <c r="B812" s="14"/>
      <c r="C812" s="16"/>
      <c r="D812" s="16"/>
      <c r="E812" s="16"/>
      <c r="F812" s="16"/>
      <c r="G812" s="16"/>
      <c r="H812" s="16"/>
      <c r="I812" s="16"/>
      <c r="J812" s="16"/>
    </row>
    <row r="813" spans="1:10" s="12" customFormat="1" ht="15" customHeight="1" x14ac:dyDescent="0.4">
      <c r="A813" s="13"/>
      <c r="B813" s="14"/>
      <c r="C813" s="16"/>
      <c r="D813" s="16"/>
      <c r="E813" s="16"/>
      <c r="F813" s="16"/>
      <c r="G813" s="16"/>
      <c r="H813" s="16"/>
      <c r="I813" s="16"/>
      <c r="J813" s="16"/>
    </row>
    <row r="814" spans="1:10" s="12" customFormat="1" ht="15" customHeight="1" x14ac:dyDescent="0.4">
      <c r="A814" s="13"/>
      <c r="B814" s="14"/>
      <c r="C814" s="16"/>
      <c r="D814" s="16"/>
      <c r="E814" s="16"/>
      <c r="F814" s="16"/>
      <c r="G814" s="16"/>
      <c r="H814" s="16"/>
      <c r="I814" s="16"/>
      <c r="J814" s="16"/>
    </row>
    <row r="815" spans="1:10" s="12" customFormat="1" ht="15" customHeight="1" x14ac:dyDescent="0.4">
      <c r="A815" s="13"/>
      <c r="B815" s="14"/>
      <c r="C815" s="16"/>
      <c r="D815" s="16"/>
      <c r="E815" s="16"/>
      <c r="F815" s="16"/>
      <c r="G815" s="16"/>
      <c r="H815" s="16"/>
      <c r="I815" s="16"/>
      <c r="J815" s="16"/>
    </row>
    <row r="816" spans="1:10" s="12" customFormat="1" ht="15" customHeight="1" x14ac:dyDescent="0.4">
      <c r="A816" s="13"/>
      <c r="B816" s="14"/>
      <c r="C816" s="16"/>
      <c r="D816" s="16"/>
      <c r="E816" s="16"/>
      <c r="F816" s="16"/>
      <c r="G816" s="16"/>
      <c r="H816" s="16"/>
      <c r="I816" s="16"/>
      <c r="J816" s="16"/>
    </row>
    <row r="817" spans="1:16" s="12" customFormat="1" ht="15" customHeight="1" x14ac:dyDescent="0.4">
      <c r="A817" s="13"/>
      <c r="B817" s="14"/>
      <c r="C817" s="16"/>
      <c r="D817" s="16"/>
      <c r="E817" s="16"/>
      <c r="F817" s="16"/>
      <c r="G817" s="16"/>
      <c r="H817" s="16"/>
      <c r="I817" s="16"/>
      <c r="J817" s="16"/>
    </row>
    <row r="818" spans="1:16" s="12" customFormat="1" ht="15" customHeight="1" x14ac:dyDescent="0.4">
      <c r="A818" s="13"/>
      <c r="B818" s="14"/>
      <c r="C818" s="16"/>
      <c r="D818" s="16"/>
      <c r="E818" s="16"/>
      <c r="F818" s="16"/>
      <c r="G818" s="16"/>
      <c r="H818" s="16"/>
      <c r="I818" s="16"/>
      <c r="J818" s="16"/>
    </row>
    <row r="819" spans="1:16" s="12" customFormat="1" ht="15" customHeight="1" x14ac:dyDescent="0.4">
      <c r="A819" s="13"/>
      <c r="B819" s="14"/>
      <c r="C819" s="16"/>
      <c r="D819" s="16"/>
      <c r="E819" s="16"/>
      <c r="F819" s="16"/>
      <c r="G819" s="16"/>
      <c r="H819" s="16"/>
      <c r="I819" s="16"/>
      <c r="J819" s="16"/>
    </row>
    <row r="820" spans="1:16" s="12" customFormat="1" ht="15" customHeight="1" x14ac:dyDescent="0.4">
      <c r="A820" s="13"/>
      <c r="B820" s="14"/>
      <c r="C820" s="16"/>
      <c r="D820" s="16"/>
      <c r="E820" s="16"/>
      <c r="F820" s="16"/>
      <c r="G820" s="16"/>
      <c r="H820" s="16"/>
      <c r="I820" s="16"/>
      <c r="J820" s="16"/>
    </row>
    <row r="821" spans="1:16" s="12" customFormat="1" ht="15" customHeight="1" x14ac:dyDescent="0.4">
      <c r="A821" s="13"/>
      <c r="B821" s="14"/>
      <c r="C821" s="16"/>
      <c r="D821" s="16"/>
      <c r="E821" s="16"/>
      <c r="F821" s="16"/>
      <c r="G821" s="16"/>
      <c r="H821" s="16"/>
      <c r="I821" s="16"/>
      <c r="J821" s="16"/>
    </row>
    <row r="822" spans="1:16" s="12" customFormat="1" ht="15" customHeight="1" x14ac:dyDescent="0.4">
      <c r="A822" s="13"/>
      <c r="B822" s="14"/>
      <c r="C822" s="16"/>
      <c r="D822" s="16"/>
      <c r="E822" s="16"/>
      <c r="F822" s="16"/>
      <c r="G822" s="16"/>
      <c r="H822" s="16"/>
      <c r="I822" s="16"/>
      <c r="J822" s="16"/>
    </row>
    <row r="823" spans="1:16" s="12" customFormat="1" ht="15" customHeight="1" x14ac:dyDescent="0.4">
      <c r="A823" s="13"/>
      <c r="B823" s="14"/>
      <c r="C823" s="16"/>
      <c r="D823" s="16"/>
      <c r="E823" s="16"/>
      <c r="F823" s="16"/>
      <c r="G823" s="16"/>
      <c r="H823" s="16"/>
      <c r="I823" s="16"/>
      <c r="J823" s="16"/>
    </row>
    <row r="824" spans="1:16" s="12" customFormat="1" ht="15" customHeight="1" x14ac:dyDescent="0.4">
      <c r="A824" s="13"/>
      <c r="B824" s="14"/>
      <c r="C824" s="16"/>
      <c r="D824" s="16"/>
      <c r="E824" s="16"/>
      <c r="F824" s="16"/>
      <c r="G824" s="16"/>
      <c r="H824" s="16"/>
      <c r="I824" s="16"/>
      <c r="J824" s="16"/>
    </row>
    <row r="825" spans="1:16" s="12" customFormat="1" ht="15" customHeight="1" x14ac:dyDescent="0.4">
      <c r="A825" s="13"/>
      <c r="B825" s="14"/>
      <c r="C825" s="16"/>
      <c r="D825" s="16"/>
      <c r="E825" s="16"/>
      <c r="F825" s="16"/>
      <c r="G825" s="16"/>
      <c r="H825" s="16"/>
      <c r="I825" s="16"/>
      <c r="J825" s="16"/>
    </row>
    <row r="826" spans="1:16" s="12" customFormat="1" ht="15" customHeight="1" x14ac:dyDescent="0.4">
      <c r="A826" s="13"/>
      <c r="B826" s="14"/>
      <c r="C826" s="16"/>
      <c r="D826" s="16"/>
      <c r="E826" s="16"/>
      <c r="F826" s="16"/>
      <c r="G826" s="16"/>
      <c r="H826" s="16"/>
      <c r="I826" s="16"/>
      <c r="J826" s="16"/>
    </row>
    <row r="827" spans="1:16" s="12" customFormat="1" ht="15" customHeight="1" x14ac:dyDescent="0.4">
      <c r="A827" s="13"/>
      <c r="B827" s="14"/>
      <c r="C827" s="16"/>
      <c r="D827" s="16"/>
      <c r="E827" s="16"/>
      <c r="F827" s="16"/>
      <c r="G827" s="16"/>
      <c r="H827" s="16"/>
      <c r="I827" s="16"/>
      <c r="J827" s="16"/>
    </row>
    <row r="828" spans="1:16" s="12" customFormat="1" ht="15" customHeight="1" x14ac:dyDescent="0.4">
      <c r="A828" s="13"/>
      <c r="B828" s="14"/>
      <c r="C828" s="16"/>
      <c r="D828" s="16"/>
      <c r="E828" s="16"/>
      <c r="F828" s="16"/>
      <c r="G828" s="16"/>
      <c r="H828" s="16"/>
      <c r="I828" s="16"/>
      <c r="J828" s="16"/>
    </row>
    <row r="829" spans="1:16" s="12" customFormat="1" ht="15" customHeight="1" x14ac:dyDescent="0.4">
      <c r="A829" s="13"/>
      <c r="B829" s="14"/>
      <c r="C829" s="16"/>
      <c r="D829" s="16"/>
      <c r="E829" s="16"/>
      <c r="F829" s="16"/>
      <c r="G829" s="16"/>
      <c r="H829" s="16"/>
      <c r="I829" s="16"/>
      <c r="J829" s="16"/>
    </row>
    <row r="830" spans="1:16" s="12" customFormat="1" ht="15" customHeight="1" x14ac:dyDescent="0.4">
      <c r="A830" s="13"/>
      <c r="B830" s="14"/>
      <c r="C830" s="16"/>
      <c r="D830" s="16"/>
      <c r="E830" s="16"/>
      <c r="F830" s="16"/>
      <c r="G830" s="16"/>
      <c r="H830" s="16"/>
      <c r="I830" s="16"/>
      <c r="J830" s="16"/>
    </row>
    <row r="831" spans="1:16" ht="15" customHeight="1" x14ac:dyDescent="0.4">
      <c r="K831" s="12"/>
      <c r="L831" s="12"/>
      <c r="M831" s="12"/>
      <c r="N831" s="12"/>
      <c r="O831" s="12"/>
      <c r="P831" s="12"/>
    </row>
  </sheetData>
  <sheetProtection selectLockedCells="1" autoFilter="0"/>
  <dataConsolidate/>
  <mergeCells count="16">
    <mergeCell ref="M4:P4"/>
    <mergeCell ref="M2:P2"/>
    <mergeCell ref="M1:P1"/>
    <mergeCell ref="H1:I1"/>
    <mergeCell ref="H2:I2"/>
    <mergeCell ref="H3:I3"/>
    <mergeCell ref="A4:B4"/>
    <mergeCell ref="C4:G4"/>
    <mergeCell ref="A5:B5"/>
    <mergeCell ref="C5:G5"/>
    <mergeCell ref="A1:B1"/>
    <mergeCell ref="C1:G1"/>
    <mergeCell ref="A2:B2"/>
    <mergeCell ref="C2:G2"/>
    <mergeCell ref="A3:B3"/>
    <mergeCell ref="C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&amp;L&amp;"-,Bold"&amp;12&amp;G&amp;C&amp;"-,Bold"&amp;14Activity Cost Estimation Sheet&amp;R&amp;"-,Regular"Printed &amp;D, &amp;T</oddHeader>
    <oddFooter>&amp;L&amp;8Downloaded from
http://project-management.magt.biz
Marc Arnecke,PMP&amp;R&amp;9Page 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ME</vt:lpstr>
      <vt:lpstr>Estimation Sheet</vt:lpstr>
      <vt:lpstr>'Estimation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Arnecke</dc:creator>
  <cp:lastModifiedBy>Marc Arnecke, PMP</cp:lastModifiedBy>
  <cp:lastPrinted>2018-09-24T15:39:25Z</cp:lastPrinted>
  <dcterms:created xsi:type="dcterms:W3CDTF">2010-09-25T11:33:04Z</dcterms:created>
  <dcterms:modified xsi:type="dcterms:W3CDTF">2018-09-24T15:39:40Z</dcterms:modified>
</cp:coreProperties>
</file>